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иктория\Desktop\Таня\2. ПРАЙСЫ\09.01.25\"/>
    </mc:Choice>
  </mc:AlternateContent>
  <xr:revisionPtr revIDLastSave="0" documentId="8_{592B12D0-A789-40D1-B245-843CDA1D21A2}" xr6:coauthVersionLast="45" xr6:coauthVersionMax="45" xr10:uidLastSave="{00000000-0000-0000-0000-000000000000}"/>
  <bookViews>
    <workbookView xWindow="11565" yWindow="11565" windowWidth="2400" windowHeight="585" xr2:uid="{00000000-000D-0000-FFFF-FFFF00000000}"/>
  </bookViews>
  <sheets>
    <sheet name="cherenki_mp" sheetId="1" r:id="rId1"/>
    <sheet name="условия работы" sheetId="2" r:id="rId2"/>
    <sheet name="Прайс-лист на услуги питомника" sheetId="3" r:id="rId3"/>
  </sheets>
  <definedNames>
    <definedName name="_xlnm._FilterDatabase" localSheetId="0" hidden="1">cherenki_mp!$C$1:$E$9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G20" i="1"/>
  <c r="G16" i="1"/>
  <c r="G686" i="1" l="1"/>
  <c r="H686" i="1" s="1"/>
  <c r="G687" i="1"/>
  <c r="H687" i="1" s="1"/>
  <c r="G688" i="1"/>
  <c r="H688" i="1" s="1"/>
  <c r="G689" i="1"/>
  <c r="H689" i="1" s="1"/>
  <c r="G690" i="1"/>
  <c r="H690" i="1" s="1"/>
  <c r="G691" i="1"/>
  <c r="H691" i="1" s="1"/>
  <c r="G692" i="1"/>
  <c r="H692" i="1" s="1"/>
  <c r="G693" i="1"/>
  <c r="H693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414" i="1"/>
  <c r="H414" i="1" s="1"/>
  <c r="G530" i="1"/>
  <c r="H530" i="1" s="1"/>
  <c r="G531" i="1"/>
  <c r="H531" i="1" s="1"/>
  <c r="G532" i="1"/>
  <c r="H532" i="1" s="1"/>
  <c r="G518" i="1"/>
  <c r="H518" i="1" s="1"/>
  <c r="G519" i="1"/>
  <c r="H519" i="1" s="1"/>
  <c r="G520" i="1"/>
  <c r="H520" i="1" s="1"/>
  <c r="G521" i="1"/>
  <c r="H521" i="1" s="1"/>
  <c r="G522" i="1"/>
  <c r="H522" i="1" s="1"/>
  <c r="G523" i="1"/>
  <c r="H523" i="1" s="1"/>
  <c r="G524" i="1"/>
  <c r="H524" i="1" s="1"/>
  <c r="G525" i="1"/>
  <c r="H525" i="1" s="1"/>
  <c r="G526" i="1"/>
  <c r="H526" i="1" s="1"/>
  <c r="G527" i="1"/>
  <c r="H527" i="1" s="1"/>
  <c r="G528" i="1"/>
  <c r="H528" i="1" s="1"/>
  <c r="G529" i="1"/>
  <c r="H529" i="1" s="1"/>
  <c r="G50" i="1" l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 s="1"/>
  <c r="G406" i="1"/>
  <c r="H406" i="1" s="1"/>
  <c r="G415" i="1"/>
  <c r="H415" i="1" s="1"/>
  <c r="G416" i="1"/>
  <c r="H416" i="1" s="1"/>
  <c r="G417" i="1"/>
  <c r="H417" i="1" s="1"/>
  <c r="G418" i="1"/>
  <c r="H418" i="1" s="1"/>
  <c r="G419" i="1"/>
  <c r="H419" i="1" s="1"/>
  <c r="G420" i="1"/>
  <c r="H420" i="1" s="1"/>
  <c r="G421" i="1"/>
  <c r="H421" i="1" s="1"/>
  <c r="G422" i="1"/>
  <c r="H422" i="1" s="1"/>
  <c r="G423" i="1"/>
  <c r="H423" i="1" s="1"/>
  <c r="G424" i="1"/>
  <c r="H424" i="1" s="1"/>
  <c r="G425" i="1"/>
  <c r="H425" i="1" s="1"/>
  <c r="G426" i="1"/>
  <c r="H426" i="1" s="1"/>
  <c r="G427" i="1"/>
  <c r="H427" i="1" s="1"/>
  <c r="G428" i="1"/>
  <c r="H428" i="1" s="1"/>
  <c r="G429" i="1"/>
  <c r="H429" i="1" s="1"/>
  <c r="G430" i="1"/>
  <c r="H430" i="1" s="1"/>
  <c r="G431" i="1"/>
  <c r="H431" i="1" s="1"/>
  <c r="G432" i="1"/>
  <c r="H432" i="1" s="1"/>
  <c r="G433" i="1"/>
  <c r="H433" i="1" s="1"/>
  <c r="G434" i="1"/>
  <c r="H434" i="1" s="1"/>
  <c r="G435" i="1"/>
  <c r="H435" i="1" s="1"/>
  <c r="G436" i="1"/>
  <c r="H436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443" i="1"/>
  <c r="H443" i="1" s="1"/>
  <c r="G444" i="1"/>
  <c r="H444" i="1" s="1"/>
  <c r="G445" i="1"/>
  <c r="H445" i="1" s="1"/>
  <c r="G446" i="1"/>
  <c r="H446" i="1" s="1"/>
  <c r="G447" i="1"/>
  <c r="H447" i="1" s="1"/>
  <c r="G448" i="1"/>
  <c r="H448" i="1" s="1"/>
  <c r="G449" i="1"/>
  <c r="H449" i="1" s="1"/>
  <c r="G450" i="1"/>
  <c r="H450" i="1" s="1"/>
  <c r="G451" i="1"/>
  <c r="H451" i="1" s="1"/>
  <c r="G452" i="1"/>
  <c r="H452" i="1" s="1"/>
  <c r="G453" i="1"/>
  <c r="H453" i="1" s="1"/>
  <c r="G454" i="1"/>
  <c r="H454" i="1" s="1"/>
  <c r="G455" i="1"/>
  <c r="H455" i="1" s="1"/>
  <c r="G456" i="1"/>
  <c r="H456" i="1" s="1"/>
  <c r="G457" i="1"/>
  <c r="H457" i="1" s="1"/>
  <c r="G458" i="1"/>
  <c r="H458" i="1" s="1"/>
  <c r="G459" i="1"/>
  <c r="H459" i="1" s="1"/>
  <c r="G460" i="1"/>
  <c r="H460" i="1" s="1"/>
  <c r="G461" i="1"/>
  <c r="H461" i="1" s="1"/>
  <c r="G462" i="1"/>
  <c r="H462" i="1" s="1"/>
  <c r="G463" i="1"/>
  <c r="H463" i="1" s="1"/>
  <c r="G464" i="1"/>
  <c r="H464" i="1" s="1"/>
  <c r="G465" i="1"/>
  <c r="H465" i="1" s="1"/>
  <c r="G466" i="1"/>
  <c r="H466" i="1" s="1"/>
  <c r="G467" i="1"/>
  <c r="H467" i="1" s="1"/>
  <c r="G468" i="1"/>
  <c r="H468" i="1" s="1"/>
  <c r="G469" i="1"/>
  <c r="H469" i="1" s="1"/>
  <c r="G470" i="1"/>
  <c r="H470" i="1" s="1"/>
  <c r="G471" i="1"/>
  <c r="H471" i="1" s="1"/>
  <c r="G472" i="1"/>
  <c r="H472" i="1" s="1"/>
  <c r="G473" i="1"/>
  <c r="H473" i="1" s="1"/>
  <c r="G474" i="1"/>
  <c r="H474" i="1" s="1"/>
  <c r="G475" i="1"/>
  <c r="H475" i="1" s="1"/>
  <c r="G476" i="1"/>
  <c r="H476" i="1" s="1"/>
  <c r="G477" i="1"/>
  <c r="H477" i="1" s="1"/>
  <c r="G478" i="1"/>
  <c r="H478" i="1" s="1"/>
  <c r="G479" i="1"/>
  <c r="H479" i="1" s="1"/>
  <c r="G480" i="1"/>
  <c r="H480" i="1" s="1"/>
  <c r="G481" i="1"/>
  <c r="H481" i="1" s="1"/>
  <c r="G482" i="1"/>
  <c r="H482" i="1" s="1"/>
  <c r="G483" i="1"/>
  <c r="H483" i="1" s="1"/>
  <c r="G484" i="1"/>
  <c r="H484" i="1" s="1"/>
  <c r="G485" i="1"/>
  <c r="H485" i="1" s="1"/>
  <c r="G486" i="1"/>
  <c r="H486" i="1" s="1"/>
  <c r="G487" i="1"/>
  <c r="H487" i="1" s="1"/>
  <c r="G488" i="1"/>
  <c r="H488" i="1" s="1"/>
  <c r="G489" i="1"/>
  <c r="H489" i="1" s="1"/>
  <c r="G490" i="1"/>
  <c r="H490" i="1" s="1"/>
  <c r="G491" i="1"/>
  <c r="H491" i="1" s="1"/>
  <c r="G492" i="1"/>
  <c r="H492" i="1" s="1"/>
  <c r="G493" i="1"/>
  <c r="H493" i="1" s="1"/>
  <c r="G494" i="1"/>
  <c r="H494" i="1" s="1"/>
  <c r="G495" i="1"/>
  <c r="H495" i="1" s="1"/>
  <c r="G496" i="1"/>
  <c r="H496" i="1" s="1"/>
  <c r="G497" i="1"/>
  <c r="H497" i="1" s="1"/>
  <c r="G498" i="1"/>
  <c r="H498" i="1" s="1"/>
  <c r="G499" i="1"/>
  <c r="H499" i="1" s="1"/>
  <c r="G500" i="1"/>
  <c r="H500" i="1" s="1"/>
  <c r="G501" i="1"/>
  <c r="H501" i="1" s="1"/>
  <c r="G502" i="1"/>
  <c r="H502" i="1" s="1"/>
  <c r="G503" i="1"/>
  <c r="H503" i="1" s="1"/>
  <c r="G504" i="1"/>
  <c r="H504" i="1" s="1"/>
  <c r="G505" i="1"/>
  <c r="H505" i="1" s="1"/>
  <c r="G506" i="1"/>
  <c r="H506" i="1" s="1"/>
  <c r="G507" i="1"/>
  <c r="H507" i="1" s="1"/>
  <c r="G508" i="1"/>
  <c r="H508" i="1" s="1"/>
  <c r="G509" i="1"/>
  <c r="H509" i="1" s="1"/>
  <c r="G510" i="1"/>
  <c r="H510" i="1" s="1"/>
  <c r="G511" i="1"/>
  <c r="H511" i="1" s="1"/>
  <c r="G512" i="1"/>
  <c r="H512" i="1" s="1"/>
  <c r="G513" i="1"/>
  <c r="H513" i="1" s="1"/>
  <c r="G514" i="1"/>
  <c r="H514" i="1" s="1"/>
  <c r="G515" i="1"/>
  <c r="H515" i="1" s="1"/>
  <c r="G516" i="1"/>
  <c r="H516" i="1" s="1"/>
  <c r="G517" i="1"/>
  <c r="H517" i="1" s="1"/>
  <c r="G533" i="1"/>
  <c r="H533" i="1" s="1"/>
  <c r="G534" i="1"/>
  <c r="H534" i="1" s="1"/>
  <c r="G535" i="1"/>
  <c r="H535" i="1" s="1"/>
  <c r="G536" i="1"/>
  <c r="H536" i="1" s="1"/>
  <c r="G537" i="1"/>
  <c r="H537" i="1" s="1"/>
  <c r="G538" i="1"/>
  <c r="H538" i="1" s="1"/>
  <c r="G539" i="1"/>
  <c r="H539" i="1" s="1"/>
  <c r="G540" i="1"/>
  <c r="H540" i="1" s="1"/>
  <c r="G541" i="1"/>
  <c r="H541" i="1" s="1"/>
  <c r="G542" i="1"/>
  <c r="H542" i="1" s="1"/>
  <c r="G543" i="1"/>
  <c r="H543" i="1" s="1"/>
  <c r="G544" i="1"/>
  <c r="H544" i="1" s="1"/>
  <c r="G545" i="1"/>
  <c r="H545" i="1" s="1"/>
  <c r="G546" i="1"/>
  <c r="H546" i="1" s="1"/>
  <c r="G547" i="1"/>
  <c r="H547" i="1" s="1"/>
  <c r="G548" i="1"/>
  <c r="H548" i="1" s="1"/>
  <c r="G549" i="1"/>
  <c r="H549" i="1" s="1"/>
  <c r="G550" i="1"/>
  <c r="H550" i="1" s="1"/>
  <c r="G551" i="1"/>
  <c r="H551" i="1" s="1"/>
  <c r="G552" i="1"/>
  <c r="H552" i="1" s="1"/>
  <c r="G553" i="1"/>
  <c r="H553" i="1" s="1"/>
  <c r="G554" i="1"/>
  <c r="H554" i="1" s="1"/>
  <c r="G555" i="1"/>
  <c r="H555" i="1" s="1"/>
  <c r="G556" i="1"/>
  <c r="H556" i="1" s="1"/>
  <c r="G557" i="1"/>
  <c r="H557" i="1" s="1"/>
  <c r="G558" i="1"/>
  <c r="H558" i="1" s="1"/>
  <c r="G559" i="1"/>
  <c r="H559" i="1" s="1"/>
  <c r="G560" i="1"/>
  <c r="H560" i="1" s="1"/>
  <c r="G561" i="1"/>
  <c r="H561" i="1" s="1"/>
  <c r="G562" i="1"/>
  <c r="H562" i="1" s="1"/>
  <c r="G563" i="1"/>
  <c r="H563" i="1" s="1"/>
  <c r="G564" i="1"/>
  <c r="H564" i="1" s="1"/>
  <c r="G565" i="1"/>
  <c r="H565" i="1" s="1"/>
  <c r="G566" i="1"/>
  <c r="H566" i="1" s="1"/>
  <c r="G567" i="1"/>
  <c r="H567" i="1" s="1"/>
  <c r="G568" i="1"/>
  <c r="H568" i="1" s="1"/>
  <c r="G569" i="1"/>
  <c r="H569" i="1" s="1"/>
  <c r="G570" i="1"/>
  <c r="H570" i="1" s="1"/>
  <c r="G571" i="1"/>
  <c r="H571" i="1" s="1"/>
  <c r="G572" i="1"/>
  <c r="H572" i="1" s="1"/>
  <c r="G573" i="1"/>
  <c r="H573" i="1" s="1"/>
  <c r="G574" i="1"/>
  <c r="H574" i="1" s="1"/>
  <c r="G575" i="1"/>
  <c r="H575" i="1" s="1"/>
  <c r="G576" i="1"/>
  <c r="H576" i="1" s="1"/>
  <c r="G577" i="1"/>
  <c r="H577" i="1" s="1"/>
  <c r="G578" i="1"/>
  <c r="H578" i="1" s="1"/>
  <c r="G579" i="1"/>
  <c r="H579" i="1" s="1"/>
  <c r="G580" i="1"/>
  <c r="H580" i="1" s="1"/>
  <c r="G581" i="1"/>
  <c r="H581" i="1" s="1"/>
  <c r="G582" i="1"/>
  <c r="H582" i="1" s="1"/>
  <c r="G583" i="1"/>
  <c r="H583" i="1" s="1"/>
  <c r="G584" i="1"/>
  <c r="H584" i="1" s="1"/>
  <c r="G585" i="1"/>
  <c r="H585" i="1" s="1"/>
  <c r="G586" i="1"/>
  <c r="H586" i="1" s="1"/>
  <c r="G587" i="1"/>
  <c r="H587" i="1" s="1"/>
  <c r="G588" i="1"/>
  <c r="H588" i="1" s="1"/>
  <c r="G589" i="1"/>
  <c r="H589" i="1" s="1"/>
  <c r="G590" i="1"/>
  <c r="H590" i="1" s="1"/>
  <c r="G591" i="1"/>
  <c r="H591" i="1" s="1"/>
  <c r="G592" i="1"/>
  <c r="H592" i="1" s="1"/>
  <c r="G593" i="1"/>
  <c r="H593" i="1" s="1"/>
  <c r="G594" i="1"/>
  <c r="H594" i="1" s="1"/>
  <c r="G595" i="1"/>
  <c r="H595" i="1" s="1"/>
  <c r="G596" i="1"/>
  <c r="H596" i="1" s="1"/>
  <c r="G597" i="1"/>
  <c r="H597" i="1" s="1"/>
  <c r="G598" i="1"/>
  <c r="H598" i="1" s="1"/>
  <c r="G599" i="1"/>
  <c r="H599" i="1" s="1"/>
  <c r="G600" i="1"/>
  <c r="H600" i="1" s="1"/>
  <c r="G601" i="1"/>
  <c r="H601" i="1" s="1"/>
  <c r="G602" i="1"/>
  <c r="H602" i="1" s="1"/>
  <c r="G603" i="1"/>
  <c r="H603" i="1" s="1"/>
  <c r="G604" i="1"/>
  <c r="H604" i="1" s="1"/>
  <c r="G605" i="1"/>
  <c r="H605" i="1" s="1"/>
  <c r="G606" i="1"/>
  <c r="H606" i="1" s="1"/>
  <c r="G607" i="1"/>
  <c r="H607" i="1" s="1"/>
  <c r="G608" i="1"/>
  <c r="H608" i="1" s="1"/>
  <c r="G609" i="1"/>
  <c r="H609" i="1" s="1"/>
  <c r="G610" i="1"/>
  <c r="H610" i="1" s="1"/>
  <c r="G611" i="1"/>
  <c r="H611" i="1" s="1"/>
  <c r="G612" i="1"/>
  <c r="H612" i="1" s="1"/>
  <c r="G613" i="1"/>
  <c r="H613" i="1" s="1"/>
  <c r="G614" i="1"/>
  <c r="H614" i="1" s="1"/>
  <c r="G615" i="1"/>
  <c r="H615" i="1" s="1"/>
  <c r="G616" i="1"/>
  <c r="H616" i="1" s="1"/>
  <c r="G617" i="1"/>
  <c r="H617" i="1" s="1"/>
  <c r="G618" i="1"/>
  <c r="H618" i="1" s="1"/>
  <c r="G619" i="1"/>
  <c r="H619" i="1" s="1"/>
  <c r="G620" i="1"/>
  <c r="H620" i="1" s="1"/>
  <c r="G621" i="1"/>
  <c r="H621" i="1" s="1"/>
  <c r="G622" i="1"/>
  <c r="H622" i="1" s="1"/>
  <c r="G623" i="1"/>
  <c r="H623" i="1" s="1"/>
  <c r="G624" i="1"/>
  <c r="H624" i="1" s="1"/>
  <c r="G625" i="1"/>
  <c r="H625" i="1" s="1"/>
  <c r="G626" i="1"/>
  <c r="H626" i="1" s="1"/>
  <c r="G627" i="1"/>
  <c r="H627" i="1" s="1"/>
  <c r="G628" i="1"/>
  <c r="H628" i="1" s="1"/>
  <c r="G629" i="1"/>
  <c r="H629" i="1" s="1"/>
  <c r="G630" i="1"/>
  <c r="H630" i="1" s="1"/>
  <c r="G631" i="1"/>
  <c r="H631" i="1" s="1"/>
  <c r="G632" i="1"/>
  <c r="H632" i="1" s="1"/>
  <c r="G633" i="1"/>
  <c r="H633" i="1" s="1"/>
  <c r="G634" i="1"/>
  <c r="H634" i="1" s="1"/>
  <c r="G635" i="1"/>
  <c r="H635" i="1" s="1"/>
  <c r="G636" i="1"/>
  <c r="H636" i="1" s="1"/>
  <c r="G637" i="1"/>
  <c r="H637" i="1" s="1"/>
  <c r="G638" i="1"/>
  <c r="H638" i="1" s="1"/>
  <c r="G639" i="1"/>
  <c r="H639" i="1" s="1"/>
  <c r="G640" i="1"/>
  <c r="H640" i="1" s="1"/>
  <c r="G641" i="1"/>
  <c r="H641" i="1" s="1"/>
  <c r="G642" i="1"/>
  <c r="H642" i="1" s="1"/>
  <c r="G643" i="1"/>
  <c r="H643" i="1" s="1"/>
  <c r="G644" i="1"/>
  <c r="H644" i="1" s="1"/>
  <c r="G645" i="1"/>
  <c r="H645" i="1" s="1"/>
  <c r="G646" i="1"/>
  <c r="H646" i="1" s="1"/>
  <c r="G647" i="1"/>
  <c r="H647" i="1" s="1"/>
  <c r="G648" i="1"/>
  <c r="H648" i="1" s="1"/>
  <c r="G649" i="1"/>
  <c r="H649" i="1" s="1"/>
  <c r="G650" i="1"/>
  <c r="H650" i="1" s="1"/>
  <c r="G651" i="1"/>
  <c r="H651" i="1" s="1"/>
  <c r="G652" i="1"/>
  <c r="H652" i="1" s="1"/>
  <c r="G653" i="1"/>
  <c r="H653" i="1" s="1"/>
  <c r="G654" i="1"/>
  <c r="H654" i="1" s="1"/>
  <c r="G655" i="1"/>
  <c r="H655" i="1" s="1"/>
  <c r="G656" i="1"/>
  <c r="H656" i="1" s="1"/>
  <c r="G657" i="1"/>
  <c r="H657" i="1" s="1"/>
  <c r="G658" i="1"/>
  <c r="H658" i="1" s="1"/>
  <c r="G659" i="1"/>
  <c r="H659" i="1" s="1"/>
  <c r="G660" i="1"/>
  <c r="H660" i="1" s="1"/>
  <c r="G661" i="1"/>
  <c r="H661" i="1" s="1"/>
  <c r="G662" i="1"/>
  <c r="H662" i="1" s="1"/>
  <c r="G663" i="1"/>
  <c r="H663" i="1" s="1"/>
  <c r="G664" i="1"/>
  <c r="H664" i="1" s="1"/>
  <c r="G665" i="1"/>
  <c r="H665" i="1" s="1"/>
  <c r="G666" i="1"/>
  <c r="H666" i="1" s="1"/>
  <c r="G667" i="1"/>
  <c r="H667" i="1" s="1"/>
  <c r="G668" i="1"/>
  <c r="H668" i="1" s="1"/>
  <c r="G669" i="1"/>
  <c r="H669" i="1" s="1"/>
  <c r="G670" i="1"/>
  <c r="H670" i="1" s="1"/>
  <c r="G671" i="1"/>
  <c r="H671" i="1" s="1"/>
  <c r="G672" i="1"/>
  <c r="H672" i="1" s="1"/>
  <c r="G673" i="1"/>
  <c r="H673" i="1" s="1"/>
  <c r="G674" i="1"/>
  <c r="H674" i="1" s="1"/>
  <c r="G675" i="1"/>
  <c r="H675" i="1" s="1"/>
  <c r="G676" i="1"/>
  <c r="H676" i="1" s="1"/>
  <c r="G677" i="1"/>
  <c r="H677" i="1" s="1"/>
  <c r="G678" i="1"/>
  <c r="H678" i="1" s="1"/>
  <c r="G679" i="1"/>
  <c r="H679" i="1" s="1"/>
  <c r="G680" i="1"/>
  <c r="H680" i="1" s="1"/>
  <c r="G681" i="1"/>
  <c r="H681" i="1" s="1"/>
  <c r="G682" i="1"/>
  <c r="H682" i="1" s="1"/>
  <c r="G683" i="1"/>
  <c r="H683" i="1" s="1"/>
  <c r="G684" i="1"/>
  <c r="H684" i="1" s="1"/>
  <c r="G685" i="1"/>
  <c r="H685" i="1" s="1"/>
  <c r="G694" i="1"/>
  <c r="H694" i="1" s="1"/>
  <c r="G695" i="1"/>
  <c r="H695" i="1" s="1"/>
  <c r="G696" i="1"/>
  <c r="H696" i="1" s="1"/>
  <c r="G697" i="1"/>
  <c r="H697" i="1" s="1"/>
  <c r="G698" i="1"/>
  <c r="H698" i="1" s="1"/>
  <c r="G699" i="1"/>
  <c r="H699" i="1" s="1"/>
  <c r="G700" i="1"/>
  <c r="H700" i="1" s="1"/>
  <c r="G701" i="1"/>
  <c r="H701" i="1" s="1"/>
  <c r="G702" i="1"/>
  <c r="H702" i="1" s="1"/>
  <c r="G703" i="1"/>
  <c r="H703" i="1" s="1"/>
  <c r="G704" i="1"/>
  <c r="H704" i="1" s="1"/>
  <c r="G705" i="1"/>
  <c r="H705" i="1" s="1"/>
  <c r="G706" i="1"/>
  <c r="H706" i="1" s="1"/>
  <c r="G707" i="1"/>
  <c r="H707" i="1" s="1"/>
  <c r="G708" i="1"/>
  <c r="H708" i="1" s="1"/>
  <c r="G709" i="1"/>
  <c r="H709" i="1" s="1"/>
  <c r="G710" i="1"/>
  <c r="H710" i="1" s="1"/>
  <c r="G711" i="1"/>
  <c r="H711" i="1" s="1"/>
  <c r="G712" i="1"/>
  <c r="H712" i="1" s="1"/>
  <c r="G713" i="1"/>
  <c r="H713" i="1" s="1"/>
  <c r="G714" i="1"/>
  <c r="H714" i="1" s="1"/>
  <c r="G715" i="1"/>
  <c r="H715" i="1" s="1"/>
  <c r="G716" i="1"/>
  <c r="H716" i="1" s="1"/>
  <c r="G717" i="1"/>
  <c r="H717" i="1" s="1"/>
  <c r="G718" i="1"/>
  <c r="H718" i="1" s="1"/>
  <c r="G719" i="1"/>
  <c r="H719" i="1" s="1"/>
  <c r="G720" i="1"/>
  <c r="H720" i="1" s="1"/>
  <c r="G721" i="1"/>
  <c r="H721" i="1" s="1"/>
  <c r="G722" i="1"/>
  <c r="H722" i="1" s="1"/>
  <c r="G723" i="1"/>
  <c r="H723" i="1" s="1"/>
  <c r="G724" i="1"/>
  <c r="H724" i="1" s="1"/>
  <c r="G725" i="1"/>
  <c r="H725" i="1" s="1"/>
  <c r="G726" i="1"/>
  <c r="H726" i="1" s="1"/>
  <c r="G727" i="1"/>
  <c r="H727" i="1" s="1"/>
  <c r="G728" i="1"/>
  <c r="H728" i="1" s="1"/>
  <c r="G729" i="1"/>
  <c r="H729" i="1" s="1"/>
  <c r="G730" i="1"/>
  <c r="H730" i="1" s="1"/>
  <c r="G731" i="1"/>
  <c r="H731" i="1" s="1"/>
  <c r="G732" i="1"/>
  <c r="H732" i="1" s="1"/>
  <c r="G733" i="1"/>
  <c r="H733" i="1" s="1"/>
  <c r="G734" i="1"/>
  <c r="H734" i="1" s="1"/>
  <c r="G735" i="1"/>
  <c r="H735" i="1" s="1"/>
  <c r="G736" i="1"/>
  <c r="H736" i="1" s="1"/>
  <c r="G737" i="1"/>
  <c r="H737" i="1" s="1"/>
  <c r="G738" i="1"/>
  <c r="H738" i="1" s="1"/>
  <c r="G739" i="1"/>
  <c r="H739" i="1" s="1"/>
  <c r="G740" i="1"/>
  <c r="H740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 s="1"/>
  <c r="G751" i="1"/>
  <c r="H751" i="1" s="1"/>
  <c r="G752" i="1"/>
  <c r="H752" i="1" s="1"/>
  <c r="G753" i="1"/>
  <c r="H753" i="1" s="1"/>
  <c r="G754" i="1"/>
  <c r="H754" i="1" s="1"/>
  <c r="G755" i="1"/>
  <c r="H755" i="1" s="1"/>
  <c r="G756" i="1"/>
  <c r="H756" i="1" s="1"/>
  <c r="G757" i="1"/>
  <c r="H757" i="1" s="1"/>
  <c r="G758" i="1"/>
  <c r="H758" i="1" s="1"/>
  <c r="G759" i="1"/>
  <c r="H759" i="1" s="1"/>
  <c r="G760" i="1"/>
  <c r="H760" i="1" s="1"/>
  <c r="G761" i="1"/>
  <c r="H761" i="1" s="1"/>
  <c r="G762" i="1"/>
  <c r="H762" i="1" s="1"/>
  <c r="G763" i="1"/>
  <c r="H763" i="1" s="1"/>
  <c r="G764" i="1"/>
  <c r="H764" i="1" s="1"/>
  <c r="G765" i="1"/>
  <c r="H765" i="1" s="1"/>
  <c r="G766" i="1"/>
  <c r="H766" i="1" s="1"/>
  <c r="G767" i="1"/>
  <c r="H767" i="1" s="1"/>
  <c r="G768" i="1"/>
  <c r="H768" i="1" s="1"/>
  <c r="G769" i="1"/>
  <c r="H769" i="1" s="1"/>
  <c r="G770" i="1"/>
  <c r="H770" i="1" s="1"/>
  <c r="G771" i="1"/>
  <c r="H771" i="1" s="1"/>
  <c r="G772" i="1"/>
  <c r="H772" i="1" s="1"/>
  <c r="G773" i="1"/>
  <c r="H773" i="1" s="1"/>
  <c r="G774" i="1"/>
  <c r="H774" i="1" s="1"/>
  <c r="G775" i="1"/>
  <c r="H775" i="1" s="1"/>
  <c r="G776" i="1"/>
  <c r="H776" i="1" s="1"/>
  <c r="G777" i="1"/>
  <c r="H777" i="1" s="1"/>
  <c r="G778" i="1"/>
  <c r="H778" i="1" s="1"/>
  <c r="G779" i="1"/>
  <c r="H779" i="1" s="1"/>
  <c r="G780" i="1"/>
  <c r="H780" i="1" s="1"/>
  <c r="G781" i="1"/>
  <c r="H781" i="1" s="1"/>
  <c r="G782" i="1"/>
  <c r="H782" i="1" s="1"/>
  <c r="G783" i="1"/>
  <c r="H783" i="1" s="1"/>
  <c r="G784" i="1"/>
  <c r="H784" i="1" s="1"/>
  <c r="G49" i="1" l="1"/>
  <c r="H49" i="1" s="1"/>
  <c r="H27" i="1" s="1"/>
  <c r="G19" i="1" l="1"/>
  <c r="G18" i="1"/>
  <c r="G17" i="1"/>
  <c r="H15" i="1" l="1"/>
  <c r="H21" i="1" s="1"/>
  <c r="H28" i="1"/>
  <c r="H29" i="1" l="1"/>
  <c r="H30" i="1" l="1"/>
  <c r="H31" i="1" s="1"/>
</calcChain>
</file>

<file path=xl/sharedStrings.xml><?xml version="1.0" encoding="utf-8"?>
<sst xmlns="http://schemas.openxmlformats.org/spreadsheetml/2006/main" count="9962" uniqueCount="1607">
  <si>
    <t>Тара, €</t>
  </si>
  <si>
    <t>Доставка, €</t>
  </si>
  <si>
    <t>Комиссия, %</t>
  </si>
  <si>
    <t>Итого, €</t>
  </si>
  <si>
    <t>Питомник Успех. www.p-uspeh.ru</t>
  </si>
  <si>
    <t>Тара</t>
  </si>
  <si>
    <t>Вместимость</t>
  </si>
  <si>
    <t>Цена тары, €</t>
  </si>
  <si>
    <t>Пластиковый ящик  (40 х 60 х 30см)</t>
  </si>
  <si>
    <t>1 кассета</t>
  </si>
  <si>
    <t>Артикул</t>
  </si>
  <si>
    <t>Наименование</t>
  </si>
  <si>
    <t>Черенков в кассете, штук</t>
  </si>
  <si>
    <t>Можжевельник прибрежный (Juniperus conferta Schlager) М144</t>
  </si>
  <si>
    <t>Можжевельник казацкий (Juniperus sabina Tamariscifolia) М144</t>
  </si>
  <si>
    <t>Можжевельник чешуйчатый (Juniperus squamata Meyeri) М144</t>
  </si>
  <si>
    <t>Тис средний (Taxus media Hillii) М144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</si>
  <si>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</si>
  <si>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</si>
  <si>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</si>
  <si>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</si>
  <si>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</si>
  <si>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</si>
  <si>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</si>
  <si>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</si>
  <si>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</si>
  <si>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</si>
  <si>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</si>
  <si>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</si>
  <si>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</si>
  <si>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</si>
  <si>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</si>
  <si>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</si>
  <si>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</si>
  <si>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</si>
  <si>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</si>
  <si>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</si>
  <si>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</si>
  <si>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</si>
  <si>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</si>
  <si>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</si>
  <si>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</si>
  <si>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</si>
  <si>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</si>
  <si>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</si>
  <si>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</si>
  <si>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</si>
  <si>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</si>
  <si>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</si>
  <si>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</si>
  <si>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</si>
  <si>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</si>
  <si>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</si>
  <si>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</si>
  <si>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</si>
  <si>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</si>
  <si>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</si>
  <si>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Вы не в праве требовать компенсации за товар, который Вы по своему усмотрению, без согласования, выкинули или утилизировали, даже в случае удовлетворения претензии.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</si>
  <si>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</si>
  <si>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</si>
  <si>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</si>
  <si>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</si>
  <si>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</si>
  <si>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Сумма за растения, €</t>
  </si>
  <si>
    <t>ВНИМАНИЕ! Ознакомьтесь с условиями работы, изложенными на листе 2</t>
  </si>
  <si>
    <t>Сумма</t>
  </si>
  <si>
    <t>Выберите способ оплаты →</t>
  </si>
  <si>
    <t xml:space="preserve">Склад 1: Московская область, г.Ивантеевка, Ивантеевкое шоссе, д.2, к.2. </t>
  </si>
  <si>
    <t>Калькулятор</t>
  </si>
  <si>
    <t>Курс евро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</si>
  <si>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</si>
  <si>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</si>
  <si>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</si>
  <si>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Мы обязаны рассмотреть претензию в течение 10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</si>
  <si>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</si>
  <si>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Стоимость Товара иностранного производства, тары, услуги доставки, комиссии за денежный перевод на момент размещения заказа  являются ориентировочными/приблизительными. В случае существенного изменения экономической и политической ситуации на рынке и в мире, Поставщик оставляет за собой право изменения цены на Товар, тару, услуги доставки, комиссии за денежный перевод в любой момент до передачи его Покупателю.</t>
  </si>
  <si>
    <t>Претензии принимаются с  фото в письменном виде в течение 3х дней со дня получения товара.</t>
  </si>
  <si>
    <t>Можжевельник чешуйчатый (Juniperus squamata Holger) М144</t>
  </si>
  <si>
    <t>M104</t>
  </si>
  <si>
    <t>M150</t>
  </si>
  <si>
    <t>M144</t>
  </si>
  <si>
    <t>M51</t>
  </si>
  <si>
    <t>Справочный расчет объёма заказа</t>
  </si>
  <si>
    <t>Размер кассет</t>
  </si>
  <si>
    <t>Кол-во кассет</t>
  </si>
  <si>
    <t>Итого</t>
  </si>
  <si>
    <t>ИТОГО боксов (справочно)</t>
  </si>
  <si>
    <t>Курс Евро = курс Банка на день зачисления денежных средств на р/сч Поставщика</t>
  </si>
  <si>
    <t>Тис средний (Taxus media Hicksii) М144</t>
  </si>
  <si>
    <t>.</t>
  </si>
  <si>
    <t>распродано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</si>
  <si>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</si>
  <si>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</si>
  <si>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</si>
  <si>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Услуга по доставке заказа до ТК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</si>
  <si>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</si>
  <si>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</si>
  <si>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Перевалка саженцев</t>
  </si>
  <si>
    <t>Упаковка саженцев ОКС в ЗКС (болик(торф/пленка))</t>
  </si>
  <si>
    <t>Обработка гидрогелем саженцев:</t>
  </si>
  <si>
    <t>саженец до 100 см</t>
  </si>
  <si>
    <t>саженец до 200 см</t>
  </si>
  <si>
    <t>5 руб/1 шт</t>
  </si>
  <si>
    <t>саженец до 250+ см</t>
  </si>
  <si>
    <t>КАК СДЕЛАТЬ ЗАКАЗ</t>
  </si>
  <si>
    <t>Цены на растения указаны без учета доставки: Калькуляция окончательной стоимости = Растения + Тара + Доставка + Комиссия</t>
  </si>
  <si>
    <t>НЕОБХОДИМО ЗАПОЛНИТЬ</t>
  </si>
  <si>
    <t>ФИО, город:</t>
  </si>
  <si>
    <t>E-mail, телефон:</t>
  </si>
  <si>
    <t>Ваши заказы направляйте на Email: info@p-uspeh.ru.</t>
  </si>
  <si>
    <t>тел. +7 (495) 642 56 36</t>
  </si>
  <si>
    <t>ПОДПИСЫВАЙТЕСЬ В НАШУ ГРУППУ TELEGRAM (участники первыми узнают об акциях и спецпредложениях)</t>
  </si>
  <si>
    <t>НАПИСАТЬ ОТЗЫВ О НАС</t>
  </si>
  <si>
    <t>Заказ в шт.</t>
  </si>
  <si>
    <t>Предоплата 50% при бронировании, 50%-доплата до 01 февраля 2025г</t>
  </si>
  <si>
    <t>Отгрузка: 10 неделя 2025 г.(Внимание! Сроки могут быть скорректированы!)</t>
  </si>
  <si>
    <t>110+14 евро(стоимость 1 полки)</t>
  </si>
  <si>
    <t>АКЦИЯ! ПРИ ВЫБОРЕ СПОСОБА ОПЛАТЫ "НАЛИЧНЫМИ" ПРЕДОСТАВЛЯЕТСЯ СКИДКА 5% НА ЗАКАЗ</t>
  </si>
  <si>
    <t>На р/с</t>
  </si>
  <si>
    <t>Сумма Итого со скидкой(при оплате Наличными), €</t>
  </si>
  <si>
    <t>Итого сумма заказа, руб</t>
  </si>
  <si>
    <t>Минимальный заказ на сорт- 4 кассеты</t>
  </si>
  <si>
    <t>Минимальный ОБЩИЙ заказ: 8 кассет</t>
  </si>
  <si>
    <t>02-43-0127</t>
  </si>
  <si>
    <t>Абелия (Abelia Edward Goucher) М104</t>
  </si>
  <si>
    <t>02-43-0129</t>
  </si>
  <si>
    <t>Абелия (Abelia grandiflora Francis Mason) М104</t>
  </si>
  <si>
    <t>02-43-0128</t>
  </si>
  <si>
    <t>Абелия (Abelia grandiflora) М104</t>
  </si>
  <si>
    <t>02-43-0193</t>
  </si>
  <si>
    <t>Айва превосходная (Chaenomeles sup. Crimson and Gold) М104</t>
  </si>
  <si>
    <t>02-43-0194</t>
  </si>
  <si>
    <t>Айва превосходная (Chaenomeles sup. Jet Trail) М104</t>
  </si>
  <si>
    <t>02-43-0195</t>
  </si>
  <si>
    <t>Айва превосходная (Chaenomeles sup. Pink Lady) М104</t>
  </si>
  <si>
    <t>02-43-0196</t>
  </si>
  <si>
    <t>Айва превосходная (Chaenomeles sup. Salmon Horizon) М104</t>
  </si>
  <si>
    <t>02-43-0197</t>
  </si>
  <si>
    <t>Айва превосходная (Chaenomeles sup. Texas Scarlet) М104</t>
  </si>
  <si>
    <t>02-43-0130</t>
  </si>
  <si>
    <t>Арония(Aronia arbutifolia Brilliant) М104</t>
  </si>
  <si>
    <t>02-43-0131</t>
  </si>
  <si>
    <t>Арония(Aronia arbutifolia Brilliant) М73</t>
  </si>
  <si>
    <t>02-43-0134</t>
  </si>
  <si>
    <t>Арония(Aronia melanocarpa Hugin) М104</t>
  </si>
  <si>
    <t>02-43-0132</t>
  </si>
  <si>
    <t>Арония(Aronia melanocarpa) М104</t>
  </si>
  <si>
    <t>02-43-0133</t>
  </si>
  <si>
    <t>Арония(Aronia melanocarpa) М73</t>
  </si>
  <si>
    <t>02-43-0135</t>
  </si>
  <si>
    <t>Арония(Aronia prunifolia Nero) М104</t>
  </si>
  <si>
    <t>02-43-0136</t>
  </si>
  <si>
    <t>Арония(Aronia prunifolia Nero) М73</t>
  </si>
  <si>
    <t>02-43-0137</t>
  </si>
  <si>
    <t>Арония(Aronia prunifolia Viking) М104</t>
  </si>
  <si>
    <t>02-43-0138</t>
  </si>
  <si>
    <t>Арония(Aronia prunifolia Viking) М73</t>
  </si>
  <si>
    <t>02-43-0139</t>
  </si>
  <si>
    <t>Барбарис(Berberis buxifolia Nana) М150</t>
  </si>
  <si>
    <t>02-43-0141</t>
  </si>
  <si>
    <t>Барбарис(Berberis darwinii Compacta) М150</t>
  </si>
  <si>
    <t>02-43-0140</t>
  </si>
  <si>
    <t>Барбарис(Berberis darwinii) М150</t>
  </si>
  <si>
    <t>02-43-0142</t>
  </si>
  <si>
    <t>Барбарис(Berberis frikartii Amstelveen) М150</t>
  </si>
  <si>
    <t>02-43-0143</t>
  </si>
  <si>
    <t>Барбарис(Berberis stenophylla) М150</t>
  </si>
  <si>
    <t>02-43-0144</t>
  </si>
  <si>
    <t>Барбарис(Berberis thunb. Atropurpurea Nana) М150</t>
  </si>
  <si>
    <t>02-43-0145</t>
  </si>
  <si>
    <t>Барбарис(Berberis thunb. Bagatelle) М150</t>
  </si>
  <si>
    <t>02-43-0146</t>
  </si>
  <si>
    <t>Барбарис(Berberis thunb. Golden Carpet) М150</t>
  </si>
  <si>
    <t>02-43-0147</t>
  </si>
  <si>
    <t>Барбарис(Berberis thunb. Pink Attraction) М150</t>
  </si>
  <si>
    <t>02-43-0308</t>
  </si>
  <si>
    <t>Бересклет Форчуна(Euonymus fort. Coloratus) М150</t>
  </si>
  <si>
    <t>02-43-0309</t>
  </si>
  <si>
    <t>Бересклет Форчуна(Euonymus fort. Darts Blanket) М150</t>
  </si>
  <si>
    <t>02-43-0311</t>
  </si>
  <si>
    <t>Бересклет Форчуна(Euonymus fort. Emerald Gaiety) М104</t>
  </si>
  <si>
    <t>02-43-0312</t>
  </si>
  <si>
    <t>02-43-0310</t>
  </si>
  <si>
    <t>Бересклет Форчуна(Euonymus fort. Emerald Gaiety) М150</t>
  </si>
  <si>
    <t>02-43-0313</t>
  </si>
  <si>
    <t>Бересклет Форчуна(Euonymus fort. Emerald Gaiety) М73</t>
  </si>
  <si>
    <t>02-43-0314</t>
  </si>
  <si>
    <t>02-43-0316</t>
  </si>
  <si>
    <t>Бересклет Форчуна(Euonymus fort. Emerald n Gold) М104</t>
  </si>
  <si>
    <t>02-43-0317</t>
  </si>
  <si>
    <t>02-43-0315</t>
  </si>
  <si>
    <t>Бересклет Форчуна(Euonymus fort. Emerald n Gold) М150</t>
  </si>
  <si>
    <t>02-43-0318</t>
  </si>
  <si>
    <t>Бересклет Форчуна(Euonymus fort. Emerald n Gold) М73</t>
  </si>
  <si>
    <t>02-43-0319</t>
  </si>
  <si>
    <t>02-43-0321</t>
  </si>
  <si>
    <t>Бересклет Форчуна(Euonymus fort. Harlequin) М104</t>
  </si>
  <si>
    <t>02-43-0322</t>
  </si>
  <si>
    <t>02-43-0320</t>
  </si>
  <si>
    <t>Бересклет Форчуна(Euonymus fort. Harlequin) М150</t>
  </si>
  <si>
    <t>02-43-0323</t>
  </si>
  <si>
    <t>Бересклет Форчуна(Euonymus fort. Harlequin) М73</t>
  </si>
  <si>
    <t>02-43-0324</t>
  </si>
  <si>
    <t>02-43-0326</t>
  </si>
  <si>
    <t>Бересклет Форчуна(Euonymus fort. Horts Blaze) М104</t>
  </si>
  <si>
    <t>02-43-0325</t>
  </si>
  <si>
    <t>Бересклет Форчуна(Euonymus fort. Horts Blaze) М150</t>
  </si>
  <si>
    <t>02-43-0328</t>
  </si>
  <si>
    <t>Бересклет Форчуна(Euonymus fort. Minimus) М104</t>
  </si>
  <si>
    <t>02-43-0329</t>
  </si>
  <si>
    <t>02-43-0327</t>
  </si>
  <si>
    <t>Бересклет Форчуна(Euonymus fort. Minimus) М150</t>
  </si>
  <si>
    <t>02-43-0330</t>
  </si>
  <si>
    <t>Бересклет Форчуна(Euonymus fort. Sunspot) М150</t>
  </si>
  <si>
    <t>02-43-0332</t>
  </si>
  <si>
    <t>Бересклет Форчуна(Euonymus fort. Sürth) М104</t>
  </si>
  <si>
    <t>02-43-0331</t>
  </si>
  <si>
    <t>Бересклет Форчуна(Euonymus fort. Sürth) М150</t>
  </si>
  <si>
    <t>02-43-0333</t>
  </si>
  <si>
    <t>Бересклет Форчуна(Euonymus fort. Tustin) М150</t>
  </si>
  <si>
    <t>02-43-0334</t>
  </si>
  <si>
    <t>Бересклет Форчуна(Euonymus fort. Vegetus) М104</t>
  </si>
  <si>
    <t>02-43-0336</t>
  </si>
  <si>
    <t>Бересклет Форчуна(Euonymus fortunei radicans) М104</t>
  </si>
  <si>
    <t>02-43-0335</t>
  </si>
  <si>
    <t>Бересклет Форчуна(Euonymus fortunei radicans) М150</t>
  </si>
  <si>
    <t>02-43-0337</t>
  </si>
  <si>
    <t>Бересклет японский(Euonymus jap. Albomarginatus) М104</t>
  </si>
  <si>
    <t>02-43-0338</t>
  </si>
  <si>
    <t>Бересклет японский(Euonymus jap. micr. Albovarigatus) М104</t>
  </si>
  <si>
    <t>02-43-0340</t>
  </si>
  <si>
    <t>Бересклет японский(Euonymus jap. micr. Aureovarigatus Light) М104</t>
  </si>
  <si>
    <t>02-43-0341</t>
  </si>
  <si>
    <t>Бересклет японский(Euonymus jap. micr. Aureovarigatus Light) М73</t>
  </si>
  <si>
    <t>02-43-0339</t>
  </si>
  <si>
    <t>Бересклет японский(Euonymus jap. micr. Aureovarigatus) М104</t>
  </si>
  <si>
    <t>02-43-0342</t>
  </si>
  <si>
    <t>Бересклет японский(Euonymus jap. Microphyllus) М150</t>
  </si>
  <si>
    <t>02-43-0343</t>
  </si>
  <si>
    <t>Бересклет японский(Euonymus jap. Ovatus Aureus) М104</t>
  </si>
  <si>
    <t>02-43-0344</t>
  </si>
  <si>
    <t>Бересклет японский(Euonymus japonicus) М104</t>
  </si>
  <si>
    <t>02-43-0535</t>
  </si>
  <si>
    <t>Бирючина(Ligustrum obtusifolium regelianum) М104</t>
  </si>
  <si>
    <t>02-43-0536</t>
  </si>
  <si>
    <t>Бирючина(Ligustrum ov. Aureum) М104</t>
  </si>
  <si>
    <t>02-43-0537</t>
  </si>
  <si>
    <t>Бирючина(Ligustrum ovalifolium) М104</t>
  </si>
  <si>
    <t>02-43-0538</t>
  </si>
  <si>
    <t>Бирючина(Ligustrum vulg. Liga) М104</t>
  </si>
  <si>
    <t>02-43-0539</t>
  </si>
  <si>
    <t>Бирючина(Ligustrum vulg. Listrum) М104</t>
  </si>
  <si>
    <t>02-43-0540</t>
  </si>
  <si>
    <t>Бирючина(Ligustrum vulg. Lodense) М104</t>
  </si>
  <si>
    <t>02-43-0148</t>
  </si>
  <si>
    <t>Брахиглотт(Brachyglottis Sunshine) М104</t>
  </si>
  <si>
    <t>02-43-0152</t>
  </si>
  <si>
    <t>Буддлея Давида(Buddleja dav. Empire Blue) М104</t>
  </si>
  <si>
    <t>02-43-0153</t>
  </si>
  <si>
    <t>Буддлея Давида(Buddleja dav. Ile de France) М104</t>
  </si>
  <si>
    <t>02-43-0154</t>
  </si>
  <si>
    <t>Буддлея Давида(Buddleja dav. Nanho Blue) М104</t>
  </si>
  <si>
    <t>02-43-0155</t>
  </si>
  <si>
    <t>Буддлея Давида(Buddleja dav. Nanho Purple) М104</t>
  </si>
  <si>
    <t>02-43-0156</t>
  </si>
  <si>
    <t>Буддлея Давида(Buddleja dav. Nanho White) М104</t>
  </si>
  <si>
    <t>02-43-0157</t>
  </si>
  <si>
    <t>Буддлея Давида(Buddleja dav. Pink Delight) М104</t>
  </si>
  <si>
    <t>02-43-0158</t>
  </si>
  <si>
    <t>Буддлея Давида(Buddleja dav. Royal Red) М104</t>
  </si>
  <si>
    <t>02-43-0159</t>
  </si>
  <si>
    <t>Буддлея Давида(Buddleja dav. White Profusion) М104</t>
  </si>
  <si>
    <t>02-43-0149</t>
  </si>
  <si>
    <t>Буддлея(Buddleja alt. Unique ) М104</t>
  </si>
  <si>
    <t>02-43-0150</t>
  </si>
  <si>
    <t>Буддлея(Buddleja alternifolia) М104</t>
  </si>
  <si>
    <t>02-43-0151</t>
  </si>
  <si>
    <t>Буддлея(Buddleja dav. Black Knight) М104</t>
  </si>
  <si>
    <t>02-43-0160</t>
  </si>
  <si>
    <t>Буддлея(Buddleja Free Petite Blue Heaven   ) М104</t>
  </si>
  <si>
    <t>02-43-0161</t>
  </si>
  <si>
    <t>Буддлея(Buddleja Free Petite Dark Pink   ) М104</t>
  </si>
  <si>
    <t>02-43-0162</t>
  </si>
  <si>
    <t>Буддлея(Buddleja Free Petite Lavender Flow  ) М104</t>
  </si>
  <si>
    <t>02-43-0163</t>
  </si>
  <si>
    <t>Буддлея(Buddleja Free Petite Snow White  ) М104</t>
  </si>
  <si>
    <t>02-43-0164</t>
  </si>
  <si>
    <t>Буддлея(Buddleja Free Petite Tutti Fruitti   ) М104</t>
  </si>
  <si>
    <t>02-43-0165</t>
  </si>
  <si>
    <t>Буддлея(Buddleja Lochinch) М104</t>
  </si>
  <si>
    <t>02-43-0166</t>
  </si>
  <si>
    <t>Буддлея(Buddleja weyeriana Sungold) М104</t>
  </si>
  <si>
    <t>02-43-0167</t>
  </si>
  <si>
    <t>Буддлея(Buddleja White Ball) М104</t>
  </si>
  <si>
    <t>02-43-0756</t>
  </si>
  <si>
    <t>Вейгела(Weigela Black and White   ) М104</t>
  </si>
  <si>
    <t>02-43-0757</t>
  </si>
  <si>
    <t>Вейгела(Weigela Brigela   ) М104</t>
  </si>
  <si>
    <t>02-43-0758</t>
  </si>
  <si>
    <t>Вейгела(Weigela Bristol Ruby) М104</t>
  </si>
  <si>
    <t>02-43-0759</t>
  </si>
  <si>
    <t>Вейгела(Weigela Candida) М104</t>
  </si>
  <si>
    <t>02-43-0760</t>
  </si>
  <si>
    <t>Вейгела(Weigela Eva Rathke) М104</t>
  </si>
  <si>
    <t>02-43-0761</t>
  </si>
  <si>
    <t>Вейгела(Weigela florida Alexandra   ) М104</t>
  </si>
  <si>
    <t>02-43-0762</t>
  </si>
  <si>
    <t>Вейгела(Weigela florida Foliis Purpureis) М104</t>
  </si>
  <si>
    <t>02-43-0763</t>
  </si>
  <si>
    <t>Вейгела(Weigela florida Nana Purpurea) М104</t>
  </si>
  <si>
    <t>02-43-0764</t>
  </si>
  <si>
    <t>Вейгела(Weigela florida Pink Poppet   ) М104</t>
  </si>
  <si>
    <t>02-43-0765</t>
  </si>
  <si>
    <t>Вейгела(Weigela florida Tango) М104</t>
  </si>
  <si>
    <t>02-43-0766</t>
  </si>
  <si>
    <t>Вейгела(Weigela florida Victoria) М104</t>
  </si>
  <si>
    <t>02-43-0767</t>
  </si>
  <si>
    <t>Вейгела(Weigela Marjorie) М104</t>
  </si>
  <si>
    <t>02-43-0768</t>
  </si>
  <si>
    <t>Вейгела(Weigela Minuet) М104</t>
  </si>
  <si>
    <t>02-43-0769</t>
  </si>
  <si>
    <t>Вейгела(Weigela Nana Variegata) М104</t>
  </si>
  <si>
    <t>02-43-0770</t>
  </si>
  <si>
    <t>Вейгела(Weigela Red Prince) М104</t>
  </si>
  <si>
    <t>02-43-0771</t>
  </si>
  <si>
    <t>Вейгела(Weigela Rosea) М104</t>
  </si>
  <si>
    <t>02-43-0772</t>
  </si>
  <si>
    <t>Вейгела(Weigela Rumba) М104</t>
  </si>
  <si>
    <t>02-43-0773</t>
  </si>
  <si>
    <t>Вейгела(Weigela Snowflake) М104</t>
  </si>
  <si>
    <t>02-43-0774</t>
  </si>
  <si>
    <t>Вейгела(Weigela Wings of Fire) М104</t>
  </si>
  <si>
    <t>02-43-0216</t>
  </si>
  <si>
    <t>Вьюнок боровой(Convolvulus cneorum) М104</t>
  </si>
  <si>
    <t>02-43-0464</t>
  </si>
  <si>
    <t>Гортензия древовидная(Hydrangea arb. Annabelle) М104</t>
  </si>
  <si>
    <t>02-43-0465</t>
  </si>
  <si>
    <t>Гортензия древовидная(Hydrangea asp. Macrophylla) М73</t>
  </si>
  <si>
    <t>02-43-0498</t>
  </si>
  <si>
    <t>Гортензия дуболистная(Hydrangea querc. Snow Queen) М73</t>
  </si>
  <si>
    <t>02-43-0499</t>
  </si>
  <si>
    <t>Гортензия дуболистная(Hydrangea quercifolia) М73</t>
  </si>
  <si>
    <t>02-43-0466</t>
  </si>
  <si>
    <t>Гортензия крупнолистная(Hydrangea m. Alpenglühen) М73</t>
  </si>
  <si>
    <t>02-43-0467</t>
  </si>
  <si>
    <t>Гортензия крупнолистная(Hydrangea m. Ayesha) М73</t>
  </si>
  <si>
    <t>02-43-0468</t>
  </si>
  <si>
    <t>Гортензия крупнолистная(Hydrangea m. Blaumeise) М73</t>
  </si>
  <si>
    <t>02-43-0469</t>
  </si>
  <si>
    <t>Гортензия крупнолистная(Hydrangea m. Bodensee) М73</t>
  </si>
  <si>
    <t>02-43-0470</t>
  </si>
  <si>
    <t>Гортензия крупнолистная(Hydrangea m. Bouquet Rose) М73</t>
  </si>
  <si>
    <t>02-43-0471</t>
  </si>
  <si>
    <t>Гортензия крупнолистная(Hydrangea m. Early Blue) М73</t>
  </si>
  <si>
    <t>02-43-0472</t>
  </si>
  <si>
    <t>Гортензия крупнолистная(Hydrangea m. Hamburg) М73</t>
  </si>
  <si>
    <t>02-43-0473</t>
  </si>
  <si>
    <t>Гортензия крупнолистная(Hydrangea m. Leuchtfeuer) М73</t>
  </si>
  <si>
    <t>02-43-0474</t>
  </si>
  <si>
    <t>Гортензия крупнолистная(Hydrangea m. Libelle) М73</t>
  </si>
  <si>
    <t>02-43-0475</t>
  </si>
  <si>
    <t>Гортензия крупнолистная(Hydrangea m. Mariesii Perfecta) М73</t>
  </si>
  <si>
    <t>02-43-0476</t>
  </si>
  <si>
    <t>Гортензия крупнолистная(Hydrangea m. Mme E. Mouillère) М73</t>
  </si>
  <si>
    <t>02-43-0477</t>
  </si>
  <si>
    <t>Гортензия крупнолистная(Hydrangea m. Nikko Blue) М73</t>
  </si>
  <si>
    <t>02-43-0478</t>
  </si>
  <si>
    <t>Гортензия крупнолистная(Hydrangea m. Perfection  ) М73</t>
  </si>
  <si>
    <t>02-43-0479</t>
  </si>
  <si>
    <t>Гортензия крупнолистная(Hydrangea m. Pia) М104</t>
  </si>
  <si>
    <t>02-43-0480</t>
  </si>
  <si>
    <t>Гортензия крупнолистная(Hydrangea m. Pia) М73</t>
  </si>
  <si>
    <t>02-43-0481</t>
  </si>
  <si>
    <t>Гортензия крупнолистная(Hydrangea m. Renate Steiniger) М73</t>
  </si>
  <si>
    <t>02-43-0482</t>
  </si>
  <si>
    <t>Гортензия крупнолистная(Hydrangea m. Rotkehlchen) М73</t>
  </si>
  <si>
    <t>02-43-0483</t>
  </si>
  <si>
    <t>Гортензия крупнолистная(Hydrangea m. Sibilla ) М73</t>
  </si>
  <si>
    <t>02-43-0484</t>
  </si>
  <si>
    <t>Гортензия крупнолистная(Hydrangea m. Snowball) М73</t>
  </si>
  <si>
    <t>02-43-0485</t>
  </si>
  <si>
    <t>Гортензия крупнолистная(Hydrangea m. Soeur Thérèse) М73</t>
  </si>
  <si>
    <t>02-43-0486</t>
  </si>
  <si>
    <t>Гортензия крупнолистная(Hydrangea m. Tovelit) М73</t>
  </si>
  <si>
    <t>02-43-0487</t>
  </si>
  <si>
    <t>Гортензия метельчатая(Hydrangea pan. Bombshell   ) М104</t>
  </si>
  <si>
    <t>02-43-0488</t>
  </si>
  <si>
    <t>Гортензия метельчатая(Hydrangea pan. Dharuma) М104</t>
  </si>
  <si>
    <t>02-43-0489</t>
  </si>
  <si>
    <t>Гортензия метельчатая(Hydrangea pan. Grandiflora) М104</t>
  </si>
  <si>
    <t>02-43-0490</t>
  </si>
  <si>
    <t>Гортензия метельчатая(Hydrangea pan. Kyushu) М104</t>
  </si>
  <si>
    <t>02-43-0491</t>
  </si>
  <si>
    <t>Гортензия метельчатая(Hydrangea pan. Little Spooky   ) М104</t>
  </si>
  <si>
    <t>02-43-0492</t>
  </si>
  <si>
    <t>Гортензия метельчатая(Hydrangea pan. Phantom) М104</t>
  </si>
  <si>
    <t>02-43-0493</t>
  </si>
  <si>
    <t>Гортензия метельчатая(Hydrangea pan. Pink Diamond) М104</t>
  </si>
  <si>
    <t>02-43-0494</t>
  </si>
  <si>
    <t>Гортензия метельчатая(Hydrangea pan. Pink Lady) М104</t>
  </si>
  <si>
    <t>02-43-0495</t>
  </si>
  <si>
    <t>Гортензия метельчатая(Hydrangea pan. Silver Dollar) М104</t>
  </si>
  <si>
    <t>02-43-0496</t>
  </si>
  <si>
    <t>Гортензия метельчатая(Hydrangea pan. Unique) М104</t>
  </si>
  <si>
    <t>02-43-0497</t>
  </si>
  <si>
    <t>Гортензия метельчатая(Hydrangea pan. Vanille Fraise   ) М104</t>
  </si>
  <si>
    <t>02-43-0500</t>
  </si>
  <si>
    <t>Гортензия пильчатая(Hydrangea serr. Bluebird) М73</t>
  </si>
  <si>
    <t>02-43-0501</t>
  </si>
  <si>
    <t>Гортензия пильчатая(Hydrangea serr. Preziosa) М73</t>
  </si>
  <si>
    <t>02-43-0462</t>
  </si>
  <si>
    <t>Гортензия черешковая(Hydrangea anomala petiolaris) М104</t>
  </si>
  <si>
    <t>02-43-0463</t>
  </si>
  <si>
    <t>Гортензия черешковая(Hydrangea anomala petiolaris) М73</t>
  </si>
  <si>
    <t>02-43-0349</t>
  </si>
  <si>
    <t>Гризелиния(Griselinia littoralis) М104</t>
  </si>
  <si>
    <t>02-43-0284</t>
  </si>
  <si>
    <t>Дейция гибридная(Deutzia hybr. Mont Rose) М104</t>
  </si>
  <si>
    <t>02-43-0286</t>
  </si>
  <si>
    <t>Дейция гибридная(Deutzia hybr. Strawberry Fields) М104</t>
  </si>
  <si>
    <t>02-43-0285</t>
  </si>
  <si>
    <t>Дейция гибридная(Deutzia hybr. Strawberry Fields) М150</t>
  </si>
  <si>
    <t>02-43-0283</t>
  </si>
  <si>
    <t>Дейция изящная(Deutzia gracilis Nikko) М104</t>
  </si>
  <si>
    <t>02-43-0282</t>
  </si>
  <si>
    <t>Дейция изящная(Deutzia gracilis Nikko) М150</t>
  </si>
  <si>
    <t>02-43-0281</t>
  </si>
  <si>
    <t>Дейция изящная(Deutzia gracilis) М104</t>
  </si>
  <si>
    <t>02-43-0280</t>
  </si>
  <si>
    <t>Дейция изящная(Deutzia gracilis) М150</t>
  </si>
  <si>
    <t>02-43-0287</t>
  </si>
  <si>
    <t>Дейция Лемуана(Deutzia lemoinei) М104</t>
  </si>
  <si>
    <t>02-43-0290</t>
  </si>
  <si>
    <t>Дейция розовая(Deutzia rosea) М104</t>
  </si>
  <si>
    <t>02-43-0289</t>
  </si>
  <si>
    <t>Дейция розовая(Deutzia rosea) М150</t>
  </si>
  <si>
    <t>02-43-0288</t>
  </si>
  <si>
    <t>Дейция(Deutzia Raspberry Sundae  ) М104</t>
  </si>
  <si>
    <t>02-43-0571</t>
  </si>
  <si>
    <t>Дереза обыкновенная(Lycium barbarum Instant Success) М73</t>
  </si>
  <si>
    <t>02-43-0223</t>
  </si>
  <si>
    <t>Дерен белый(Cornus alba Aurea) М104</t>
  </si>
  <si>
    <t>02-43-0224</t>
  </si>
  <si>
    <t>Дерен белый(Cornus alba Elegantissima) М104</t>
  </si>
  <si>
    <t>02-43-0225</t>
  </si>
  <si>
    <t>Дерен белый(Cornus alba Gouchaultii) М104</t>
  </si>
  <si>
    <t>02-43-0226</t>
  </si>
  <si>
    <t>Дерен белый(Cornus alba Kesselringii) М104</t>
  </si>
  <si>
    <t>02-43-0227</t>
  </si>
  <si>
    <t>Дерен белый(Cornus alba Siberian Pearls) М104</t>
  </si>
  <si>
    <t>02-43-0229</t>
  </si>
  <si>
    <t>Дерен белый(Cornus alba Sibirica Variegata) М104</t>
  </si>
  <si>
    <t>02-43-0228</t>
  </si>
  <si>
    <t>Дерен белый(Cornus alba Sibirica) М104</t>
  </si>
  <si>
    <t>02-43-0230</t>
  </si>
  <si>
    <t>Дерен белый(Cornus alba Spaethii) М104</t>
  </si>
  <si>
    <t>02-43-0231</t>
  </si>
  <si>
    <t>Дерен кроваво-красный(Cornus sanguinea Midwinter Fire) М104</t>
  </si>
  <si>
    <t>02-43-0232</t>
  </si>
  <si>
    <t>Дерен кроваво-красный(Cornus sanguinea Winter Beauty) М104</t>
  </si>
  <si>
    <t>02-43-0233</t>
  </si>
  <si>
    <t>Дерен отпрысковый(Cornus sericea Flaviramea) М104</t>
  </si>
  <si>
    <t>02-43-0235</t>
  </si>
  <si>
    <t>Дерен отпрысковый(Cornus sericea Kelseyi) М104</t>
  </si>
  <si>
    <t>02-43-0234</t>
  </si>
  <si>
    <t>Дерен отпрысковый(Cornus sericea Kelseyi) М150</t>
  </si>
  <si>
    <t>02-43-0291</t>
  </si>
  <si>
    <t>Диервилла(Diervilla lonicera Dilon) М104</t>
  </si>
  <si>
    <t>02-43-0292</t>
  </si>
  <si>
    <t>Диервилла(Diervilla sessilifolia Butterfly) М104</t>
  </si>
  <si>
    <t>02-43-0293</t>
  </si>
  <si>
    <t>Диервилла(Diervilla sessilifolia Dise) М104</t>
  </si>
  <si>
    <t>02-43-0294</t>
  </si>
  <si>
    <t>Диервилла(Diervilla splendens) М104</t>
  </si>
  <si>
    <t>02-43-0745</t>
  </si>
  <si>
    <t>Дубровник(Teucrium cham. Album) М150</t>
  </si>
  <si>
    <t>02-43-0746</t>
  </si>
  <si>
    <t>Дубровник(Teucrium lucidrys) М150</t>
  </si>
  <si>
    <t>02-43-0079</t>
  </si>
  <si>
    <t>Ель обыкновенная (Picea abies Little Gem ) М144</t>
  </si>
  <si>
    <t>02-43-0080</t>
  </si>
  <si>
    <t>Ель обыкновенная (Picea abies Nidiformis ) М144</t>
  </si>
  <si>
    <t>02-43-0085</t>
  </si>
  <si>
    <t>Ель сербская (Picea omorika Karel ) М144</t>
  </si>
  <si>
    <t>02-43-0081</t>
  </si>
  <si>
    <t>Ель сизая (Picea gl. Alberta Globe) М144</t>
  </si>
  <si>
    <t>02-43-0083</t>
  </si>
  <si>
    <t>Ель сизая (Picea gl. Conica Forevergreen) М144</t>
  </si>
  <si>
    <t>02-43-0082</t>
  </si>
  <si>
    <t>Ель сизая (Picea gl. Conica) М144</t>
  </si>
  <si>
    <t>02-43-0084</t>
  </si>
  <si>
    <t>Ель сизая (Picea gl. Rainbows End) М144</t>
  </si>
  <si>
    <t>02-43-0529</t>
  </si>
  <si>
    <t>Жасним голоцветковый(Jasminum nudiflorum) М104</t>
  </si>
  <si>
    <t>02-43-0530</t>
  </si>
  <si>
    <t>02-43-0541</t>
  </si>
  <si>
    <t>Жимолость(Lonicera caer. kamt. Fialka) М73</t>
  </si>
  <si>
    <t>02-43-0542</t>
  </si>
  <si>
    <t>Жимолость(Lonicera nit. Copper Glow   ) М150</t>
  </si>
  <si>
    <t>02-43-0544</t>
  </si>
  <si>
    <t>Жимолость(Lonicera nit. Elegant) М104</t>
  </si>
  <si>
    <t>02-43-0546</t>
  </si>
  <si>
    <t>Жимолость(Lonicera nit. Ernest Wilson) М150</t>
  </si>
  <si>
    <t>02-43-0545</t>
  </si>
  <si>
    <t>Жимолость(Lonicera nit. Ernest Wilson) М240</t>
  </si>
  <si>
    <t>02-43-0547</t>
  </si>
  <si>
    <t>Жимолость(Lonicera nit. Golden Glow  ) М150</t>
  </si>
  <si>
    <t>02-43-0548</t>
  </si>
  <si>
    <t>Жимолость(Lonicera nit. Green Breeze   ) М150</t>
  </si>
  <si>
    <t>02-43-0550</t>
  </si>
  <si>
    <t>Жимолость(Lonicera nit. Hohenheimer Findling) М104</t>
  </si>
  <si>
    <t>02-43-0549</t>
  </si>
  <si>
    <t>Жимолость(Lonicera nit. Hohenheimer Findling) М150</t>
  </si>
  <si>
    <t>02-43-0553</t>
  </si>
  <si>
    <t>Жимолость(Lonicera nit. Maigrün) М104</t>
  </si>
  <si>
    <t>02-43-0552</t>
  </si>
  <si>
    <t>Жимолость(Lonicera nit. Maigrün) М150</t>
  </si>
  <si>
    <t>02-43-0551</t>
  </si>
  <si>
    <t>Жимолость(Lonicera nit. Maigrün) М240</t>
  </si>
  <si>
    <t>02-43-0554</t>
  </si>
  <si>
    <t>Жимолость(Lonicera nit. Purple Storm   ) М150</t>
  </si>
  <si>
    <t>02-43-0556</t>
  </si>
  <si>
    <t>Жимолость(Lonicera nit. Red Tips) М104</t>
  </si>
  <si>
    <t>02-43-0555</t>
  </si>
  <si>
    <t>Жимолость(Lonicera nit. Red Tips) М150</t>
  </si>
  <si>
    <t>02-43-0557</t>
  </si>
  <si>
    <t>Жимолость(Lonicera nit. Red Tips) М73</t>
  </si>
  <si>
    <t>02-43-0558</t>
  </si>
  <si>
    <t>02-43-0560</t>
  </si>
  <si>
    <t>Жимолость(Lonicera nit. Silver Beauty) М104</t>
  </si>
  <si>
    <t>02-43-0559</t>
  </si>
  <si>
    <t>Жимолость(Lonicera nit. Silver Beauty) М150</t>
  </si>
  <si>
    <t>02-43-0561</t>
  </si>
  <si>
    <t>Жимолость(Lonicera nit. Silver Beauty) М73</t>
  </si>
  <si>
    <t>02-43-0562</t>
  </si>
  <si>
    <t>02-43-0563</t>
  </si>
  <si>
    <t>Жимолость(Lonicera nit. Twiggy) М150</t>
  </si>
  <si>
    <t>02-43-0564</t>
  </si>
  <si>
    <t>Жимолость(Lonicera nit. Twiggy) М73</t>
  </si>
  <si>
    <t>02-43-0565</t>
  </si>
  <si>
    <t>02-43-0570</t>
  </si>
  <si>
    <t>Жимолость(Lonicera pileata Moss Green) М104</t>
  </si>
  <si>
    <t>02-43-0569</t>
  </si>
  <si>
    <t>Жимолость(Lonicera pileata Moss Green) М150</t>
  </si>
  <si>
    <t>02-43-0568</t>
  </si>
  <si>
    <t>Жимолость(Lonicera pileata) М104</t>
  </si>
  <si>
    <t>02-43-0567</t>
  </si>
  <si>
    <t>Жимолость(Lonicera pileata) М150</t>
  </si>
  <si>
    <t>02-43-0566</t>
  </si>
  <si>
    <t>Жимолость(Lonicera pileata) М240</t>
  </si>
  <si>
    <t>02-43-0505</t>
  </si>
  <si>
    <t>Зверобой Даммера(Hypericum dummeri Peter Dummer) М104</t>
  </si>
  <si>
    <t>02-43-0504</t>
  </si>
  <si>
    <t>Зверобой Даммера(Hypericum dummeri Peter Dummer) М150</t>
  </si>
  <si>
    <t>02-43-0516</t>
  </si>
  <si>
    <t>Зверобой Мозера(Hypericum moserianum Tricolor) М104</t>
  </si>
  <si>
    <t>02-43-0515</t>
  </si>
  <si>
    <t>Зверобой Мозера(Hypericum moserianum Tricolor) М150</t>
  </si>
  <si>
    <t>02-43-0514</t>
  </si>
  <si>
    <t>Зверобой Мозера(Hypericum moserianum) М104</t>
  </si>
  <si>
    <t>02-43-0513</t>
  </si>
  <si>
    <t>Зверобой Мозера(Hypericum moserianum) М150</t>
  </si>
  <si>
    <t>02-43-0503</t>
  </si>
  <si>
    <t>Зверобой чашечковидный(Hypericum calycinum) М104</t>
  </si>
  <si>
    <t>02-43-0502</t>
  </si>
  <si>
    <t>Зверобой чашечковидный(Hypericum calycinum) М150</t>
  </si>
  <si>
    <t>02-43-0507</t>
  </si>
  <si>
    <t>Зверобой(Hypericum Hidcote) М104</t>
  </si>
  <si>
    <t>02-43-0506</t>
  </si>
  <si>
    <t>Зверобой(Hypericum Hidcote) М150</t>
  </si>
  <si>
    <t>02-43-0508</t>
  </si>
  <si>
    <t>Зверобой(Hypericum inod. Annebel) М104</t>
  </si>
  <si>
    <t>02-43-0509</t>
  </si>
  <si>
    <t>Зверобой(Hypericum inod. Excelent Flair) М104</t>
  </si>
  <si>
    <t>02-43-0510</t>
  </si>
  <si>
    <t>Зверобой(Hypericum inod. Rheingold) М104</t>
  </si>
  <si>
    <t>02-43-0512</t>
  </si>
  <si>
    <t>Зверобой(Hypericum kalmianum Gemo) М104</t>
  </si>
  <si>
    <t>02-43-0511</t>
  </si>
  <si>
    <t>Зверобой(Hypericum kalmianum Gemo) М150</t>
  </si>
  <si>
    <t>02-43-0749</t>
  </si>
  <si>
    <t>Калина Давида(Viburnum davidii) М104</t>
  </si>
  <si>
    <t>02-43-0754</t>
  </si>
  <si>
    <t>Калина лавролистная(Viburnum tinus Eve Price) М104</t>
  </si>
  <si>
    <t>02-43-0755</t>
  </si>
  <si>
    <t>Калина лавролистная(Viburnum tinus Gwenllian) М104</t>
  </si>
  <si>
    <t>02-43-0753</t>
  </si>
  <si>
    <t>Калина лавролистная(Viburnum tinus) М104</t>
  </si>
  <si>
    <t>02-43-0747</t>
  </si>
  <si>
    <t>Калина(Viburnum bodn. Charles Lamont) М104</t>
  </si>
  <si>
    <t>02-43-0748</t>
  </si>
  <si>
    <t>Калина(Viburnum bodn. Dawn) М104</t>
  </si>
  <si>
    <t>02-43-0750</t>
  </si>
  <si>
    <t>Калина(Viburnum opulus Compactum) М104</t>
  </si>
  <si>
    <t>02-43-0751</t>
  </si>
  <si>
    <t>Калина(Viburnum plic. Summer Snowflake) М104</t>
  </si>
  <si>
    <t>02-43-0752</t>
  </si>
  <si>
    <t>Калина(Viburnum plic. tomentosum) М104</t>
  </si>
  <si>
    <t>02-43-0169</t>
  </si>
  <si>
    <t>Кариоптерис(Caryopteris cland. Grand Bleu   ) М104</t>
  </si>
  <si>
    <t>02-43-0168</t>
  </si>
  <si>
    <t>Кариоптерис(Caryopteris cland. Grand Bleu   ) М150</t>
  </si>
  <si>
    <t>02-43-0171</t>
  </si>
  <si>
    <t>Кариоптерис(Caryopteris cland. Heavenly Blue) М104</t>
  </si>
  <si>
    <t>02-43-0170</t>
  </si>
  <si>
    <t>Кариоптерис(Caryopteris cland. Heavenly Blue) М150</t>
  </si>
  <si>
    <t>02-43-0173</t>
  </si>
  <si>
    <t>Кариоптерис(Caryopteris cland. Kew Blue) М104</t>
  </si>
  <si>
    <t>02-43-0172</t>
  </si>
  <si>
    <t>Кариоптерис(Caryopteris cland. Kew Blue) М150</t>
  </si>
  <si>
    <t>02-43-0174</t>
  </si>
  <si>
    <t>Кариоптерис(Caryopteris Stephi   ) М104</t>
  </si>
  <si>
    <t>02-43-0532</t>
  </si>
  <si>
    <t>Керрия японская(Kerria japonica Pleniflora) М104</t>
  </si>
  <si>
    <t>02-43-0531</t>
  </si>
  <si>
    <t>Керрия японская(Kerria japonica) М104</t>
  </si>
  <si>
    <t>02-43-0237</t>
  </si>
  <si>
    <t>Кизильник (Cotoneaster conspicuus decorus) М150</t>
  </si>
  <si>
    <t>02-43-0262</t>
  </si>
  <si>
    <t>Кизильник гибридный(Cotoneaster suec. Coral Beauty) М104</t>
  </si>
  <si>
    <t>02-43-0261</t>
  </si>
  <si>
    <t>Кизильник гибридный(Cotoneaster suec. Coral Beauty) М150</t>
  </si>
  <si>
    <t>02-43-0263</t>
  </si>
  <si>
    <t>Кизильник гибридный(Cotoneaster suec. Coral Beauty) М73</t>
  </si>
  <si>
    <t>02-43-0265</t>
  </si>
  <si>
    <t>Кизильник гибридный(Cotoneaster suec. Skogholm) М104</t>
  </si>
  <si>
    <t>02-43-0264</t>
  </si>
  <si>
    <t>Кизильник гибридный(Cotoneaster suec. Skogholm) М150</t>
  </si>
  <si>
    <t>02-43-0266</t>
  </si>
  <si>
    <t>Кизильник гибридный(Cotoneaster suec. Skogholm) М73</t>
  </si>
  <si>
    <t>02-43-0239</t>
  </si>
  <si>
    <t>Кизильник Даммера(Cotoneaster dam. Major) М104</t>
  </si>
  <si>
    <t>02-43-0238</t>
  </si>
  <si>
    <t>Кизильник Даммера(Cotoneaster dam. Major) М150</t>
  </si>
  <si>
    <t>02-43-0240</t>
  </si>
  <si>
    <t>Кизильник Даммера(Cotoneaster dam. Major) М73</t>
  </si>
  <si>
    <t>02-43-0241</t>
  </si>
  <si>
    <t>Кизильник Даммера(Cotoneaster dam. Miranda) М150</t>
  </si>
  <si>
    <t>02-43-0243</t>
  </si>
  <si>
    <t>Кизильник Даммера(Cotoneaster dam. Mooncreeper) М104</t>
  </si>
  <si>
    <t>02-43-0242</t>
  </si>
  <si>
    <t>Кизильник Даммера(Cotoneaster dam. Mooncreeper) М150</t>
  </si>
  <si>
    <t>02-43-0244</t>
  </si>
  <si>
    <t>Кизильник Даммера(Cotoneaster dam. Schoon) М150</t>
  </si>
  <si>
    <t>02-43-0246</t>
  </si>
  <si>
    <t>Кизильник Даммера(Cotoneaster dammeri) М104</t>
  </si>
  <si>
    <t>02-43-0245</t>
  </si>
  <si>
    <t>Кизильник Даммера(Cotoneaster dammeri) М150</t>
  </si>
  <si>
    <t>02-43-0247</t>
  </si>
  <si>
    <t>Кизильник Даммера(Cotoneaster dammeri) М73</t>
  </si>
  <si>
    <t>02-43-0248</t>
  </si>
  <si>
    <t>Кизильник Даммера(Cotoneaster integr. Silver Shadow) М150</t>
  </si>
  <si>
    <t>02-43-0251</t>
  </si>
  <si>
    <t>Кизильник лежачий(Cotoneaster pr. Queen of Carpets) М104</t>
  </si>
  <si>
    <t>02-43-0250</t>
  </si>
  <si>
    <t>Кизильник лежачий(Cotoneaster pr. Queen of Carpets) М150</t>
  </si>
  <si>
    <t>02-43-0252</t>
  </si>
  <si>
    <t>Кизильник лежачий(Cotoneaster pr. Queen of Carpets) М73</t>
  </si>
  <si>
    <t>02-43-0254</t>
  </si>
  <si>
    <t>Кизильник лежачий(Cotoneaster pr. Streibs Findling) М104</t>
  </si>
  <si>
    <t>02-43-0253</t>
  </si>
  <si>
    <t>Кизильник лежачий(Cotoneaster pr. Streibs Findling) М150</t>
  </si>
  <si>
    <t>02-43-0255</t>
  </si>
  <si>
    <t>Кизильник лежачий(Cotoneaster pr. Streibs Findling) М73</t>
  </si>
  <si>
    <t>02-43-0249</t>
  </si>
  <si>
    <t>Кизильник остролистный(Cotoneaster lucidus) М104</t>
  </si>
  <si>
    <t>02-43-0236</t>
  </si>
  <si>
    <t>Кизильник прижаый(Cotoneaster adpressus) М150</t>
  </si>
  <si>
    <t>02-43-0257</t>
  </si>
  <si>
    <t>Кизильник укореняющийся(Cotoneaster radicans Eichholz) М104</t>
  </si>
  <si>
    <t>02-43-0256</t>
  </si>
  <si>
    <t>Кизильник укореняющийся(Cotoneaster radicans Eichholz) М150</t>
  </si>
  <si>
    <t>02-43-0258</t>
  </si>
  <si>
    <t>Кизильник укореняющийся(Cotoneaster radicans Eichholz) М73</t>
  </si>
  <si>
    <t>02-43-0259</t>
  </si>
  <si>
    <t>Кизильник укореняющийся(Cotoneaster radicans Rami) М150</t>
  </si>
  <si>
    <t>02-43-0260</t>
  </si>
  <si>
    <t>02-43-0038</t>
  </si>
  <si>
    <t>Кипарисовик горохоплодный (Chamaecyparis p. Baby Blue) М144</t>
  </si>
  <si>
    <t>02-43-0040</t>
  </si>
  <si>
    <t>Кипарисовик горохоплодный (Chamaecyparis p. Filifera Aurea) М144</t>
  </si>
  <si>
    <t>02-43-0041</t>
  </si>
  <si>
    <t>Кипарисовик горохоплодный (Chamaecyparis p. Filifera Nana) М144</t>
  </si>
  <si>
    <t>02-43-0042</t>
  </si>
  <si>
    <t>Кипарисовик горохоплодный (Chamaecyparis p. Sungold) М144</t>
  </si>
  <si>
    <t>02-43-0021</t>
  </si>
  <si>
    <t>Кипарисовик Лавсона (Chamaecyparis l. Ellw. Gold) М144</t>
  </si>
  <si>
    <t>02-43-0022</t>
  </si>
  <si>
    <t>Кипарисовик Лавсона (Chamaecyparis l. Ellwoodii) М144</t>
  </si>
  <si>
    <t>02-43-0024</t>
  </si>
  <si>
    <t>Кипарисовик Лавсона (Chamaecyparis l. Ivonne) М144</t>
  </si>
  <si>
    <t>02-43-0026</t>
  </si>
  <si>
    <t>Кипарисовик Лавсона (Chamaecyparis l. Pelts Blue) М144</t>
  </si>
  <si>
    <t>02-43-0027</t>
  </si>
  <si>
    <t>Кипарисовик Лавсона (Chamaecyparis l. Stardust) М144</t>
  </si>
  <si>
    <t>02-43-0028</t>
  </si>
  <si>
    <t>Кипарисовик тупой (Chamaecyparis o. Aurora ) М144</t>
  </si>
  <si>
    <t>02-43-0032</t>
  </si>
  <si>
    <t>Кипарисовик тупой (Chamaecyparis o. Nana Gracilis ) М144</t>
  </si>
  <si>
    <t>02-43-0036</t>
  </si>
  <si>
    <t>Кипарисовик тупой (Chamaecyparis o. Teddy Bear) М144</t>
  </si>
  <si>
    <t>02-43-0534</t>
  </si>
  <si>
    <t>Кольквиция(Kolkwitzia amabilis Pink Cloud) М104</t>
  </si>
  <si>
    <t>02-43-0533</t>
  </si>
  <si>
    <t>Кольквиция(Kolkwitzia amabilis) М104</t>
  </si>
  <si>
    <t>02-43-0218</t>
  </si>
  <si>
    <t>Копросма(Coprosma Evening Glow   ) М104</t>
  </si>
  <si>
    <t>02-43-0217</t>
  </si>
  <si>
    <t>Копросма(Coprosma Evening Glow   ) М150</t>
  </si>
  <si>
    <t>02-43-0220</t>
  </si>
  <si>
    <t>Копросма(Coprosma Inferno   ) М104</t>
  </si>
  <si>
    <t>02-43-0219</t>
  </si>
  <si>
    <t>Копросма(Coprosma Inferno   ) М150</t>
  </si>
  <si>
    <t>02-43-0222</t>
  </si>
  <si>
    <t>Копросма(Coprosma Lemon and Lime   ) М104</t>
  </si>
  <si>
    <t>02-43-0221</t>
  </si>
  <si>
    <t>Копросма(Coprosma Lemon and Lime   ) М150</t>
  </si>
  <si>
    <t>02-43-0043</t>
  </si>
  <si>
    <t>Криптомерия японская (Cryptomeria j. Vilmoriniana) М144</t>
  </si>
  <si>
    <t>02-43-0044</t>
  </si>
  <si>
    <t>Купрессоципарис (Cupressocyparis leylandii) М144</t>
  </si>
  <si>
    <t>02-43-0662</t>
  </si>
  <si>
    <t>Лавровишня(Prunus laur. Caucasica) М104</t>
  </si>
  <si>
    <t>02-43-0663</t>
  </si>
  <si>
    <t>Лавровишня(Prunus laur. Mount Vernon) М104</t>
  </si>
  <si>
    <t>02-43-0664</t>
  </si>
  <si>
    <t>Лавровишня(Prunus laur. Novita) М104</t>
  </si>
  <si>
    <t>02-43-0665</t>
  </si>
  <si>
    <t>Лавровишня(Prunus laur. Otto Luyken) М104</t>
  </si>
  <si>
    <t>02-43-0666</t>
  </si>
  <si>
    <t>Лавровишня(Prunus laur. Rotundifolia) М104</t>
  </si>
  <si>
    <t>02-43-0668</t>
  </si>
  <si>
    <t>Лавровишня(Prunus lusitanica Angustifolia) М104</t>
  </si>
  <si>
    <t>02-43-0667</t>
  </si>
  <si>
    <t>Лавровишня(Prunus lusitanica) М104</t>
  </si>
  <si>
    <t>02-43-0607</t>
  </si>
  <si>
    <t>Лапчатка кустарниковая(Potentilla f. Abbotswood) М104</t>
  </si>
  <si>
    <t>02-43-0606</t>
  </si>
  <si>
    <t>Лапчатка кустарниковая(Potentilla f. Abbotswood) М150</t>
  </si>
  <si>
    <t>02-43-0609</t>
  </si>
  <si>
    <t>Лапчатка кустарниковая(Potentilla f. Annette) М104</t>
  </si>
  <si>
    <t>02-43-0608</t>
  </si>
  <si>
    <t>Лапчатка кустарниковая(Potentilla f. Annette) М150</t>
  </si>
  <si>
    <t>02-43-0611</t>
  </si>
  <si>
    <t>Лапчатка кустарниковая(Potentilla f. Bella Apple   ) М104</t>
  </si>
  <si>
    <t>02-43-0610</t>
  </si>
  <si>
    <t>Лапчатка кустарниковая(Potentilla f. Bella Apple   ) М150</t>
  </si>
  <si>
    <t>02-43-0613</t>
  </si>
  <si>
    <t>Лапчатка кустарниковая(Potentilla f. Bella Bianca   ) М104</t>
  </si>
  <si>
    <t>02-43-0612</t>
  </si>
  <si>
    <t>Лапчатка кустарниковая(Potentilla f. Bella Bianca   ) М150</t>
  </si>
  <si>
    <t>02-43-0615</t>
  </si>
  <si>
    <t>Лапчатка кустарниковая(Potentilla f. Bella Lindsey   ) М104</t>
  </si>
  <si>
    <t>02-43-0614</t>
  </si>
  <si>
    <t>Лапчатка кустарниковая(Potentilla f. Bella Lindsey   ) М150</t>
  </si>
  <si>
    <t>02-43-0617</t>
  </si>
  <si>
    <t>Лапчатка кустарниковая(Potentilla f. Bella Rosa   ) М104</t>
  </si>
  <si>
    <t>02-43-0616</t>
  </si>
  <si>
    <t>Лапчатка кустарниковая(Potentilla f. Bella Rosa   ) М150</t>
  </si>
  <si>
    <t>02-43-0619</t>
  </si>
  <si>
    <t>Лапчатка кустарниковая(Potentilla f. Bella Sol   ) М104</t>
  </si>
  <si>
    <t>02-43-0618</t>
  </si>
  <si>
    <t>Лапчатка кустарниковая(Potentilla f. Bella Sol   ) М150</t>
  </si>
  <si>
    <t>02-43-0621</t>
  </si>
  <si>
    <t>Лапчатка кустарниковая(Potentilla f. Bellissima   ) М104</t>
  </si>
  <si>
    <t>02-43-0620</t>
  </si>
  <si>
    <t>Лапчатка кустарниковая(Potentilla f. Bellissima   ) М150</t>
  </si>
  <si>
    <t>02-43-0623</t>
  </si>
  <si>
    <t>Лапчатка кустарниковая(Potentilla f. Blink (= Pink Queen)) М104</t>
  </si>
  <si>
    <t>02-43-0622</t>
  </si>
  <si>
    <t>Лапчатка кустарниковая(Potentilla f. Blink (= Pink Queen)) М150</t>
  </si>
  <si>
    <t>02-43-0624</t>
  </si>
  <si>
    <t>Лапчатка кустарниковая(Potentilla f. Danny Boy   ) М150</t>
  </si>
  <si>
    <t>02-43-0625</t>
  </si>
  <si>
    <t>Лапчатка кустарниковая(Potentilla f. Danny Boy  ) М104</t>
  </si>
  <si>
    <t>02-43-0627</t>
  </si>
  <si>
    <t>Лапчатка кустарниковая(Potentilla f. Elizabeth) М104</t>
  </si>
  <si>
    <t>02-43-0626</t>
  </si>
  <si>
    <t>Лапчатка кустарниковая(Potentilla f. Elizabeth) М150</t>
  </si>
  <si>
    <t>02-43-0629</t>
  </si>
  <si>
    <t>Лапчатка кустарниковая(Potentilla f. Goldfinger) М104</t>
  </si>
  <si>
    <t>02-43-0628</t>
  </si>
  <si>
    <t>Лапчатка кустарниковая(Potentilla f. Goldfinger) М150</t>
  </si>
  <si>
    <t>02-43-0631</t>
  </si>
  <si>
    <t>Лапчатка кустарниковая(Potentilla f. Goldstar) М104</t>
  </si>
  <si>
    <t>02-43-0630</t>
  </si>
  <si>
    <t>Лапчатка кустарниковая(Potentilla f. Goldstar) М150</t>
  </si>
  <si>
    <t>02-43-0633</t>
  </si>
  <si>
    <t>Лапчатка кустарниковая(Potentilla f. Goldteppich) М104</t>
  </si>
  <si>
    <t>02-43-0632</t>
  </si>
  <si>
    <t>Лапчатка кустарниковая(Potentilla f. Goldteppich) М150</t>
  </si>
  <si>
    <t>02-43-0635</t>
  </si>
  <si>
    <t>Лапчатка кустарниковая(Potentilla f. Hopleys Orange) М104</t>
  </si>
  <si>
    <t>02-43-0634</t>
  </si>
  <si>
    <t>Лапчатка кустарниковая(Potentilla f. Hopleys Orange) М150</t>
  </si>
  <si>
    <t>02-43-0637</t>
  </si>
  <si>
    <t>Лапчатка кустарниковая(Potentilla f. Katherine Dykes) М104</t>
  </si>
  <si>
    <t>02-43-0636</t>
  </si>
  <si>
    <t>Лапчатка кустарниковая(Potentilla f. Katherine Dykes) М150</t>
  </si>
  <si>
    <t>02-43-0638</t>
  </si>
  <si>
    <t>Лапчатка кустарниковая(Potentilla f. Klondike) М150</t>
  </si>
  <si>
    <t>02-43-0640</t>
  </si>
  <si>
    <t>Лапчатка кустарниковая(Potentilla f. Kobold) М104</t>
  </si>
  <si>
    <t>02-43-0639</t>
  </si>
  <si>
    <t>Лапчатка кустарниковая(Potentilla f. Kobold) М150</t>
  </si>
  <si>
    <t>02-43-0642</t>
  </si>
  <si>
    <t>Лапчатка кустарниковая(Potentilla f. Limelight) М104</t>
  </si>
  <si>
    <t>02-43-0641</t>
  </si>
  <si>
    <t>Лапчатка кустарниковая(Potentilla f. Limelight) М150</t>
  </si>
  <si>
    <t>02-43-0643</t>
  </si>
  <si>
    <t>Лапчатка кустарниковая(Potentilla f. Manchu) М104</t>
  </si>
  <si>
    <t>02-43-0645</t>
  </si>
  <si>
    <t>Лапчатка кустарниковая(Potentilla f. Marian Red Robin) М104</t>
  </si>
  <si>
    <t>02-43-0644</t>
  </si>
  <si>
    <t>Лапчатка кустарниковая(Potentilla f. Marian Red Robin) М150</t>
  </si>
  <si>
    <t>02-43-0646</t>
  </si>
  <si>
    <t>Лапчатка кустарниковая(Potentilla f. McKays White) М104</t>
  </si>
  <si>
    <t>02-43-0648</t>
  </si>
  <si>
    <t>Лапчатка кустарниковая(Potentilla f. Medic. Wheel Mount.) М104</t>
  </si>
  <si>
    <t>02-43-0647</t>
  </si>
  <si>
    <t>Лапчатка кустарниковая(Potentilla f. Medic. Wheel Mount.) М150</t>
  </si>
  <si>
    <t>02-43-0649</t>
  </si>
  <si>
    <t>Лапчатка кустарниковая(Potentilla f. Pretty Polly) М104</t>
  </si>
  <si>
    <t>02-43-0651</t>
  </si>
  <si>
    <t>Лапчатка кустарниковая(Potentilla f. Primrose Beauty) М104</t>
  </si>
  <si>
    <t>02-43-0650</t>
  </si>
  <si>
    <t>Лапчатка кустарниковая(Potentilla f. Primrose Beauty) М150</t>
  </si>
  <si>
    <t>02-43-0653</t>
  </si>
  <si>
    <t>Лапчатка кустарниковая(Potentilla f. Red Ace) М104</t>
  </si>
  <si>
    <t>02-43-0652</t>
  </si>
  <si>
    <t>Лапчатка кустарниковая(Potentilla f. Red Ace) М150</t>
  </si>
  <si>
    <t>02-43-0655</t>
  </si>
  <si>
    <t>Лапчатка кустарниковая(Potentilla f. Sommerflor) М104</t>
  </si>
  <si>
    <t>02-43-0654</t>
  </si>
  <si>
    <t>Лапчатка кустарниковая(Potentilla f. Sommerflor) М150</t>
  </si>
  <si>
    <t>02-43-0657</t>
  </si>
  <si>
    <t>Лапчатка кустарниковая(Potentilla f. Tangerine) М104</t>
  </si>
  <si>
    <t>02-43-0656</t>
  </si>
  <si>
    <t>Лапчатка кустарниковая(Potentilla f. Tangerine) М150</t>
  </si>
  <si>
    <t>02-43-0659</t>
  </si>
  <si>
    <t>Лапчатка кустарниковая(Potentilla f. Tilford Cream) М104</t>
  </si>
  <si>
    <t>02-43-0658</t>
  </si>
  <si>
    <t>Лапчатка кустарниковая(Potentilla f. Tilford Cream) М150</t>
  </si>
  <si>
    <t>02-43-0573</t>
  </si>
  <si>
    <t>Магнолия звездачатая(Magnolia stellata Rosea) М73</t>
  </si>
  <si>
    <t>02-43-0572</t>
  </si>
  <si>
    <t>Магнолия звездачатая(Magnolia stellata) М73</t>
  </si>
  <si>
    <t>02-43-0574</t>
  </si>
  <si>
    <t>Магнолия(Magnolia Susan) М73</t>
  </si>
  <si>
    <t>02-43-0078</t>
  </si>
  <si>
    <t>Микробиота перекрестнопарная (Microbiota decussata) М144</t>
  </si>
  <si>
    <t>02-43-0575</t>
  </si>
  <si>
    <t>Митчелла ползучая(Mitchella repens) М150</t>
  </si>
  <si>
    <t>02-43-0054</t>
  </si>
  <si>
    <t>Можжевельник горизонтальный (Juniperus hor. Andorra Compact) М144</t>
  </si>
  <si>
    <t>02-43-0055</t>
  </si>
  <si>
    <t>Можжевельник горизонтальный (Juniperus hor. Blue Chip) М144</t>
  </si>
  <si>
    <t>02-43-0056</t>
  </si>
  <si>
    <t>Можжевельник горизонтальный (Juniperus hor. Glacier) М144</t>
  </si>
  <si>
    <t>02-43-0057</t>
  </si>
  <si>
    <t>Можжевельник горизонтальный (Juniperus hor. Golden Carpet) М144</t>
  </si>
  <si>
    <t>02-43-0058</t>
  </si>
  <si>
    <t>Можжевельник горизонтальный (Juniperus hor. Limeglow) М144</t>
  </si>
  <si>
    <t>02-43-0059</t>
  </si>
  <si>
    <t>Можжевельник горизонтальный (Juniperus hor. Pancake) М144</t>
  </si>
  <si>
    <t>02-43-0060</t>
  </si>
  <si>
    <t>Можжевельник горизонтальный (Juniperus hor. Prince of Wales) М144</t>
  </si>
  <si>
    <t>02-43-0061</t>
  </si>
  <si>
    <t>Можжевельник горизонтальный (Juniperus hor. Prostrata) М144</t>
  </si>
  <si>
    <t>02-43-0070</t>
  </si>
  <si>
    <t>02-43-0069</t>
  </si>
  <si>
    <t>Можжевельник казацкий (Juniperus sabina) М144</t>
  </si>
  <si>
    <t>02-43-0045</t>
  </si>
  <si>
    <t>Можжевельник китайский (Juniperus chin. Blue Alps) М144</t>
  </si>
  <si>
    <t>02-43-0046</t>
  </si>
  <si>
    <t>Можжевельник китайский (Juniperus chin. Stricta) М144</t>
  </si>
  <si>
    <t>02-43-0047</t>
  </si>
  <si>
    <t>Можжевельник обыкновенный (Juniperus comm. Arnold) М144</t>
  </si>
  <si>
    <t>02-43-0048</t>
  </si>
  <si>
    <t>Можжевельник обыкновенный (Juniperus comm. Hibernica) М144</t>
  </si>
  <si>
    <t>02-43-0049</t>
  </si>
  <si>
    <t>Можжевельник обыкновенный (Juniperus comm. Repanda) М144</t>
  </si>
  <si>
    <t>02-43-0050</t>
  </si>
  <si>
    <t>Можжевельник обыкновенный (Juniperus comm. Sentinel) М144</t>
  </si>
  <si>
    <t>02-43-0051</t>
  </si>
  <si>
    <t>Можжевельник обыкновенный (Juniperus comm. Suecica) М144</t>
  </si>
  <si>
    <t>02-43-0052</t>
  </si>
  <si>
    <t>Можжевельник прибрежный (Juniperus conferta Blue Pacific) М144</t>
  </si>
  <si>
    <t>02-43-0053</t>
  </si>
  <si>
    <t>02-43-0062</t>
  </si>
  <si>
    <t>Можжевельник Пфитцера (Juniperus pf. Gold coast) М144</t>
  </si>
  <si>
    <t>02-43-0063</t>
  </si>
  <si>
    <t>Можжевельник Пфитцера (Juniperus pf. Gold star) М144</t>
  </si>
  <si>
    <t>02-43-0064</t>
  </si>
  <si>
    <t>Можжевельник Пфитцера (Juniperus pf. Goldkissen) М144</t>
  </si>
  <si>
    <t>02-43-0065</t>
  </si>
  <si>
    <t>Можжевельник Пфитцера (Juniperus pf. King of Spring) М144</t>
  </si>
  <si>
    <t>02-43-0066</t>
  </si>
  <si>
    <t>Можжевельник Пфитцера (Juniperus pf. Mint Julep) М144</t>
  </si>
  <si>
    <t>02-43-0067</t>
  </si>
  <si>
    <t>Можжевельник Пфитцера (Juniperus pf. Old Gold) М144</t>
  </si>
  <si>
    <t>02-43-0068</t>
  </si>
  <si>
    <t>Можжевельник Пфитцера (Juniperus pf. Pfitzeriana Aurea) М144</t>
  </si>
  <si>
    <t>02-43-0071</t>
  </si>
  <si>
    <t>Можжевельник скальный (Juniperus scop. Blue Arrow) М144</t>
  </si>
  <si>
    <t>02-43-0072</t>
  </si>
  <si>
    <t>Можжевельник скальный (Juniperus scop. Moonglow) М144</t>
  </si>
  <si>
    <t>02-43-0073</t>
  </si>
  <si>
    <t>Можжевельник чешуйчатый (Juniperus squamata Blue Carpet) М144</t>
  </si>
  <si>
    <t>02-43-0074</t>
  </si>
  <si>
    <t>Можжевельник чешуйчатый (Juniperus squamata Blue Compact) М144</t>
  </si>
  <si>
    <t>02-43-0075</t>
  </si>
  <si>
    <t>02-43-0076</t>
  </si>
  <si>
    <t>Можжевельник чешуйчатый (Juniperus squamata Hunnetorp) М144</t>
  </si>
  <si>
    <t>02-43-0077</t>
  </si>
  <si>
    <t>02-43-0576</t>
  </si>
  <si>
    <t>Османтус Бурквуда(Osmanthus burkwoodii) М150</t>
  </si>
  <si>
    <t>02-43-0577</t>
  </si>
  <si>
    <t>Османтус разнолистный(Osmanthus heterophyllus) М150</t>
  </si>
  <si>
    <t>02-43-0517</t>
  </si>
  <si>
    <t>Падуб(Ilex altaclerensis Golden King) М104</t>
  </si>
  <si>
    <t>02-43-0518</t>
  </si>
  <si>
    <t>Падуб(Ilex aquifolium) М104</t>
  </si>
  <si>
    <t>02-43-0519</t>
  </si>
  <si>
    <t>Падуб(Ilex crenata Caroline Upright) М150</t>
  </si>
  <si>
    <t>02-43-0520</t>
  </si>
  <si>
    <t>Падуб(Ilex crenata Convexa) М150</t>
  </si>
  <si>
    <t>02-43-0521</t>
  </si>
  <si>
    <t>Падуб(Ilex crenata Golden Gem) М150</t>
  </si>
  <si>
    <t>02-43-0522</t>
  </si>
  <si>
    <t>Падуб(Ilex crenata Green Hedge) М150</t>
  </si>
  <si>
    <t>02-43-0523</t>
  </si>
  <si>
    <t>Падуб(Ilex crenata Microphylla) М150</t>
  </si>
  <si>
    <t>02-43-0525</t>
  </si>
  <si>
    <t>Падуб(Ilex crenata Stokes) М104</t>
  </si>
  <si>
    <t>02-43-0524</t>
  </si>
  <si>
    <t>Падуб(Ilex crenata Stokes) М150</t>
  </si>
  <si>
    <t>02-43-0526</t>
  </si>
  <si>
    <t>Падуб(Ilex meserveae Blue Maid) М150</t>
  </si>
  <si>
    <t>02-43-0527</t>
  </si>
  <si>
    <t>Падуб(Ilex meserveae Blue Prince ) М150</t>
  </si>
  <si>
    <t>02-43-0528</t>
  </si>
  <si>
    <t>Падуб(Ilex meserveae Blue Princess ) М150</t>
  </si>
  <si>
    <t>02-43-0578</t>
  </si>
  <si>
    <t>Пахизандра верхушечная(Pachysandra term. Green Carpet) М150</t>
  </si>
  <si>
    <t>02-43-0579</t>
  </si>
  <si>
    <t>Пахизандра верхушечная(Pachysandra term. Green Sheen) М150</t>
  </si>
  <si>
    <t>02-43-0580</t>
  </si>
  <si>
    <t>Пахизандра верхушечная(Pachysandra term. Variegata) М150</t>
  </si>
  <si>
    <t>02-43-0581</t>
  </si>
  <si>
    <t>Пахизандра верхушечная(Pachysandra terminalis) М150</t>
  </si>
  <si>
    <t>02-43-0669</t>
  </si>
  <si>
    <t>Пираканта(Pyracantha cocc. Red Column) М150</t>
  </si>
  <si>
    <t>02-43-0670</t>
  </si>
  <si>
    <t>Пираканта(Pyracantha cocc. Red Cushion) М150</t>
  </si>
  <si>
    <t>02-43-0671</t>
  </si>
  <si>
    <t>Пираканта(Pyracantha Firelight) М150</t>
  </si>
  <si>
    <t>02-43-0672</t>
  </si>
  <si>
    <t>Пираканта(Pyracantha Golden Charmer) М150</t>
  </si>
  <si>
    <t>02-43-0673</t>
  </si>
  <si>
    <t>Пираканта(Pyracantha Mohave) М150</t>
  </si>
  <si>
    <t>02-43-0674</t>
  </si>
  <si>
    <t>Пираканта(Pyracantha Orange Charmer) М150</t>
  </si>
  <si>
    <t>02-43-0675</t>
  </si>
  <si>
    <t>Пираканта(Pyracantha Orange Glow) М150</t>
  </si>
  <si>
    <t>02-43-0676</t>
  </si>
  <si>
    <t>Пираканта(Pyracantha Soleil dOr) М150</t>
  </si>
  <si>
    <t>02-43-0086</t>
  </si>
  <si>
    <t>Плосковеточник восточный (Platycladus or. Aurea Nana) М144</t>
  </si>
  <si>
    <t>02-43-0087</t>
  </si>
  <si>
    <t>Плосковеточник восточный (Platycladus or. Pyramidalis Aurea) М144</t>
  </si>
  <si>
    <t>02-43-0459</t>
  </si>
  <si>
    <t>Плющ ирландский(Hedera hibernica) М104</t>
  </si>
  <si>
    <t>02-43-0460</t>
  </si>
  <si>
    <t>02-43-0458</t>
  </si>
  <si>
    <t>Плющ ирландский(Hedera hibernica) М150</t>
  </si>
  <si>
    <t>02-43-0461</t>
  </si>
  <si>
    <t>Плющ ирландский(Hedera hibernica) М73</t>
  </si>
  <si>
    <t>02-43-0441</t>
  </si>
  <si>
    <t>Плющ обыкновенный(Hedera hel. Glacier) М104</t>
  </si>
  <si>
    <t>02-43-0440</t>
  </si>
  <si>
    <t>Плющ обыкновенный(Hedera hel. Glacier) М150</t>
  </si>
  <si>
    <t>02-43-0443</t>
  </si>
  <si>
    <t>Плющ обыкновенный(Hedera hel. Goldchild) М104</t>
  </si>
  <si>
    <t>02-43-0442</t>
  </si>
  <si>
    <t>Плющ обыкновенный(Hedera hel. Goldchild) М150</t>
  </si>
  <si>
    <t>02-43-0444</t>
  </si>
  <si>
    <t>Плющ обыкновенный(Hedera hel. Goldchild) М73</t>
  </si>
  <si>
    <t>02-43-0446</t>
  </si>
  <si>
    <t>Плющ обыкновенный(Hedera hel. Green Ripple) М104</t>
  </si>
  <si>
    <t>02-43-0445</t>
  </si>
  <si>
    <t>Плющ обыкновенный(Hedera hel. Green Ripple) М150</t>
  </si>
  <si>
    <t>02-43-0447</t>
  </si>
  <si>
    <t>Плющ обыкновенный(Hedera hel. Green Ripple) М73</t>
  </si>
  <si>
    <t>02-43-0449</t>
  </si>
  <si>
    <t>Плющ обыкновенный(Hedera hel. Little Diamond) М104</t>
  </si>
  <si>
    <t>02-43-0448</t>
  </si>
  <si>
    <t>Плющ обыкновенный(Hedera hel. Little Diamond) М150</t>
  </si>
  <si>
    <t>02-43-0450</t>
  </si>
  <si>
    <t>Плющ обыкновенный(Hedera hel. Little Diamond) М73</t>
  </si>
  <si>
    <t>02-43-0452</t>
  </si>
  <si>
    <t>Плющ обыкновенный(Hedera hel. Miniature Needlepoint) М104</t>
  </si>
  <si>
    <t>02-43-0451</t>
  </si>
  <si>
    <t>Плющ обыкновенный(Hedera hel. Miniature Needlepoint) М150</t>
  </si>
  <si>
    <t>02-43-0453</t>
  </si>
  <si>
    <t>Плющ обыкновенный(Hedera hel. Miniature Needlepoint) М73</t>
  </si>
  <si>
    <t>02-43-0455</t>
  </si>
  <si>
    <t>Плющ обыкновенный(Hedera helix) М104</t>
  </si>
  <si>
    <t>02-43-0456</t>
  </si>
  <si>
    <t>02-43-0454</t>
  </si>
  <si>
    <t>Плющ обыкновенный(Hedera helix) М150</t>
  </si>
  <si>
    <t>02-43-0457</t>
  </si>
  <si>
    <t>Плющ обыкновенный(Hedera helix) М73</t>
  </si>
  <si>
    <t>02-43-0661</t>
  </si>
  <si>
    <t>Простантера клиновидная(Prostanthera cuneata) М104</t>
  </si>
  <si>
    <t>02-43-0660</t>
  </si>
  <si>
    <t>Простантера клиновидная(Prostanthera cuneata) М150</t>
  </si>
  <si>
    <t>02-43-0600</t>
  </si>
  <si>
    <t>Пузыреплодник калинолистный(Physocarpus opulif. Darts Gold) М104</t>
  </si>
  <si>
    <t>02-43-0601</t>
  </si>
  <si>
    <t>Пузыреплодник калинолистный(Physocarpus opulif. Diable dOr   ) М104</t>
  </si>
  <si>
    <t>02-43-0602</t>
  </si>
  <si>
    <t>Пузыреплодник калинолистный(Physocarpus opulif. Diabolo) М104</t>
  </si>
  <si>
    <t>02-43-0603</t>
  </si>
  <si>
    <t>Пузыреплодник калинолистный(Physocarpus opulif. Lady in Red   ) М104</t>
  </si>
  <si>
    <t>02-43-0604</t>
  </si>
  <si>
    <t>Пузыреплодник калинолистный(Physocarpus opulif. Nugget) М104</t>
  </si>
  <si>
    <t>02-43-0605</t>
  </si>
  <si>
    <t>Пузыреплодник калинолистный(Physocarpus opulif. Red Baron) М104</t>
  </si>
  <si>
    <t>02-43-0599</t>
  </si>
  <si>
    <t>Пузыреплодник(Physocarpus capitatus Tilden Park) М104</t>
  </si>
  <si>
    <t>02-43-0276</t>
  </si>
  <si>
    <t>Ракитник ранний(Cytisus praecox Albus) М150</t>
  </si>
  <si>
    <t>02-43-0277</t>
  </si>
  <si>
    <t>Ракитник ранний(Cytisus praecox Allgold) М150</t>
  </si>
  <si>
    <t>02-43-0267</t>
  </si>
  <si>
    <t>Ракитник(Cytisus Andreanus Splendens) М150</t>
  </si>
  <si>
    <t>02-43-0268</t>
  </si>
  <si>
    <t>Ракитник(Cytisus Apricot Gem) М150</t>
  </si>
  <si>
    <t>02-43-0269</t>
  </si>
  <si>
    <t>Ракитник(Cytisus Boskoop Ruby) М150</t>
  </si>
  <si>
    <t>02-43-0270</t>
  </si>
  <si>
    <t>Ракитник(Cytisus Johnsons Crimson) М150</t>
  </si>
  <si>
    <t>02-43-0271</t>
  </si>
  <si>
    <t>Ракитник(Cytisus Killiney Red) М150</t>
  </si>
  <si>
    <t>02-43-0272</t>
  </si>
  <si>
    <t>Ракитник(Cytisus La Coquette) М150</t>
  </si>
  <si>
    <t>02-43-0273</t>
  </si>
  <si>
    <t>Ракитник(Cytisus Lena) М150</t>
  </si>
  <si>
    <t>02-43-0274</t>
  </si>
  <si>
    <t>Ракитник(Cytisus Luna) М150</t>
  </si>
  <si>
    <t>02-43-0275</t>
  </si>
  <si>
    <t>Ракитник(Cytisus Maria Burkwood) М150</t>
  </si>
  <si>
    <t>02-43-0278</t>
  </si>
  <si>
    <t>Ракитник(Cytisus scop. Vanesse) М150</t>
  </si>
  <si>
    <t>02-43-0279</t>
  </si>
  <si>
    <t>Ракитник(Cytisus White Lion) М150</t>
  </si>
  <si>
    <t>02-43-0677</t>
  </si>
  <si>
    <t>Сантолина кипарисовидная(Santolina chamaecyparissus) М150</t>
  </si>
  <si>
    <t>02-43-0741</t>
  </si>
  <si>
    <t>Снежноягодник(Symphoricarpos chen. Hancock) М150</t>
  </si>
  <si>
    <t>02-43-0742</t>
  </si>
  <si>
    <t>Снежноягодник(Symphoricarpos d. Magic Berry) М150</t>
  </si>
  <si>
    <t>02-43-0743</t>
  </si>
  <si>
    <t>Снежноягодник(Symphoricarpos d. Mother of Pearl) М150</t>
  </si>
  <si>
    <t>02-43-0744</t>
  </si>
  <si>
    <t>Снежноягодник(Symphoricarpos d. White Hedge) М150</t>
  </si>
  <si>
    <t>02-43-0679</t>
  </si>
  <si>
    <t>Спирея Аргутта(Spiraea arguta) М104</t>
  </si>
  <si>
    <t>02-43-0678</t>
  </si>
  <si>
    <t>Спирея Аргутта(Spiraea arguta) М150</t>
  </si>
  <si>
    <t>02-43-0681</t>
  </si>
  <si>
    <t>Спирея березолистная(Spiraea bet. Pink Sparkler   ) М104</t>
  </si>
  <si>
    <t>02-43-0680</t>
  </si>
  <si>
    <t>Спирея березолистная(Spiraea bet. Pink Sparkler  ) М150</t>
  </si>
  <si>
    <t>02-43-0684</t>
  </si>
  <si>
    <t>Спирея березолистная(Spiraea betulifolia Island) М104</t>
  </si>
  <si>
    <t>02-43-0683</t>
  </si>
  <si>
    <t>Спирея березолистная(Spiraea betulifolia Island) М150</t>
  </si>
  <si>
    <t>02-43-0688</t>
  </si>
  <si>
    <t>Спирея березолистная(Spiraea betulifolia Tor Gold ) М104</t>
  </si>
  <si>
    <t>02-43-0687</t>
  </si>
  <si>
    <t>Спирея березолистная(Spiraea betulifolia Tor Gold ) М150</t>
  </si>
  <si>
    <t>02-43-0686</t>
  </si>
  <si>
    <t>Спирея березолистная(Spiraea betulifolia Tor) М104</t>
  </si>
  <si>
    <t>02-43-0685</t>
  </si>
  <si>
    <t>Спирея березолистная(Spiraea betulifolia Tor) М150</t>
  </si>
  <si>
    <t>02-43-0682</t>
  </si>
  <si>
    <t>Спирея березолистная(Spiraea betulifolia) М150</t>
  </si>
  <si>
    <t>02-43-0693</t>
  </si>
  <si>
    <t>Спирея блестящая(Spiraea densiflora) М104</t>
  </si>
  <si>
    <t>02-43-0737</t>
  </si>
  <si>
    <t>Спирея Вангутта(Spiraea vanhouttei Gold Fountain) М104</t>
  </si>
  <si>
    <t>02-43-0736</t>
  </si>
  <si>
    <t>Спирея Вангутта(Spiraea vanhouttei Gold Fountain) М150</t>
  </si>
  <si>
    <t>02-43-0735</t>
  </si>
  <si>
    <t>Спирея Вангутта(Spiraea vanhouttei) М104</t>
  </si>
  <si>
    <t>02-43-0734</t>
  </si>
  <si>
    <t>Спирея Вангутта(Spiraea vanhouttei) М150</t>
  </si>
  <si>
    <t>02-43-0726</t>
  </si>
  <si>
    <t>Спирея ниппонская(Spiraea nipp. Halwards Silver) М104</t>
  </si>
  <si>
    <t>02-43-0725</t>
  </si>
  <si>
    <t>Спирея ниппонская(Spiraea nipp. Halwards Silver) М150</t>
  </si>
  <si>
    <t>02-43-0728</t>
  </si>
  <si>
    <t>Спирея ниппонская(Spiraea nipp. June Bride) М104</t>
  </si>
  <si>
    <t>02-43-0727</t>
  </si>
  <si>
    <t>Спирея ниппонская(Spiraea nipp. June Bride) М150</t>
  </si>
  <si>
    <t>02-43-0730</t>
  </si>
  <si>
    <t>Спирея ниппонская(Spiraea nipp. Snowmound) М104</t>
  </si>
  <si>
    <t>02-43-0729</t>
  </si>
  <si>
    <t>Спирея ниппонская(Spiraea nipp. Snowmound) М150</t>
  </si>
  <si>
    <t>02-43-0731</t>
  </si>
  <si>
    <t>Спирея ниппонская(Spiraea nipponica) М104</t>
  </si>
  <si>
    <t>02-43-0690</t>
  </si>
  <si>
    <t>Спирея серея(Spiraea cinerea Grefsheim) М104</t>
  </si>
  <si>
    <t>02-43-0689</t>
  </si>
  <si>
    <t>Спирея серея(Spiraea cinerea Grefsheim) М150</t>
  </si>
  <si>
    <t>02-43-0692</t>
  </si>
  <si>
    <t>Спирея стелющаяся(Spiraea decumbens) М104</t>
  </si>
  <si>
    <t>02-43-0691</t>
  </si>
  <si>
    <t>Спирея стелющаяся(Spiraea decumbens) М150</t>
  </si>
  <si>
    <t>02-43-0733</t>
  </si>
  <si>
    <t>Спирея Тунберга(Spiraea thunbergii) М104</t>
  </si>
  <si>
    <t>02-43-0732</t>
  </si>
  <si>
    <t>Спирея Тунберга(Spiraea thunbergii) М150</t>
  </si>
  <si>
    <t>02-43-0695</t>
  </si>
  <si>
    <t>Спирея японская(Spiraea japonica Albiflora) М104</t>
  </si>
  <si>
    <t>02-43-0694</t>
  </si>
  <si>
    <t>Спирея японская(Spiraea japonica Albiflora) М150</t>
  </si>
  <si>
    <t>02-43-0697</t>
  </si>
  <si>
    <t>Спирея японская(Spiraea japonica Anthony Waterer) М104</t>
  </si>
  <si>
    <t>02-43-0696</t>
  </si>
  <si>
    <t>Спирея японская(Spiraea japonica Anthony Waterer) М150</t>
  </si>
  <si>
    <t>02-43-0698</t>
  </si>
  <si>
    <t>Спирея японская(Spiraea japonica Crispa) М150</t>
  </si>
  <si>
    <t>02-43-0700</t>
  </si>
  <si>
    <t>Спирея японская(Spiraea japonica Darts Red) М104</t>
  </si>
  <si>
    <t>02-43-0699</t>
  </si>
  <si>
    <t>Спирея японская(Spiraea japonica Darts Red) М150</t>
  </si>
  <si>
    <t>02-43-0702</t>
  </si>
  <si>
    <t>Спирея японская(Spiraea japonica Firelight) М104</t>
  </si>
  <si>
    <t>02-43-0701</t>
  </si>
  <si>
    <t>Спирея японская(Spiraea japonica Firelight) М150</t>
  </si>
  <si>
    <t>02-43-0704</t>
  </si>
  <si>
    <t>Спирея японская(Spiraea japonica Genpei) М104</t>
  </si>
  <si>
    <t>02-43-0703</t>
  </si>
  <si>
    <t>Спирея японская(Spiraea japonica Genpei) М150</t>
  </si>
  <si>
    <t>02-43-0706</t>
  </si>
  <si>
    <t>Спирея японская(Spiraea japonica Golden Princess) М104</t>
  </si>
  <si>
    <t>02-43-0705</t>
  </si>
  <si>
    <t>Спирея японская(Spiraea japonica Golden Princess) М150</t>
  </si>
  <si>
    <t>02-43-0708</t>
  </si>
  <si>
    <t>Спирея японская(Spiraea japonica Goldflame) М104</t>
  </si>
  <si>
    <t>02-43-0707</t>
  </si>
  <si>
    <t>Спирея японская(Spiraea japonica Goldflame) М150</t>
  </si>
  <si>
    <t>02-43-0710</t>
  </si>
  <si>
    <t>Спирея японская(Spiraea japonica Goldmound) М104</t>
  </si>
  <si>
    <t>02-43-0709</t>
  </si>
  <si>
    <t>Спирея японская(Spiraea japonica Goldmound) М150</t>
  </si>
  <si>
    <t>02-43-0712</t>
  </si>
  <si>
    <t>Спирея японская(Spiraea japonica Little Princess) М104</t>
  </si>
  <si>
    <t>02-43-0711</t>
  </si>
  <si>
    <t>Спирея японская(Spiraea japonica Little Princess) М150</t>
  </si>
  <si>
    <t>02-43-0714</t>
  </si>
  <si>
    <t>Спирея японская(Spiraea japonica Magic Carpet ) М104</t>
  </si>
  <si>
    <t>02-43-0713</t>
  </si>
  <si>
    <t>Спирея японская(Spiraea japonica Magic Carpet) М150</t>
  </si>
  <si>
    <t>02-43-0716</t>
  </si>
  <si>
    <t>Спирея японская(Spiraea japonica Manon) М104</t>
  </si>
  <si>
    <t>02-43-0715</t>
  </si>
  <si>
    <t>Спирея японская(Spiraea japonica Manon) М150</t>
  </si>
  <si>
    <t>02-43-0718</t>
  </si>
  <si>
    <t>Спирея японская(Spiraea japonica Neon Flash) М104</t>
  </si>
  <si>
    <t>02-43-0717</t>
  </si>
  <si>
    <t>Спирея японская(Spiraea japonica Neon Flash) М150</t>
  </si>
  <si>
    <t>02-43-0719</t>
  </si>
  <si>
    <t>Спирея японская(Spiraea japonica Odensala) М150</t>
  </si>
  <si>
    <t>02-43-0721</t>
  </si>
  <si>
    <t>Спирея японская(Spiraea japonica Sapho) М104</t>
  </si>
  <si>
    <t>02-43-0720</t>
  </si>
  <si>
    <t>Спирея японская(Spiraea japonica Sapho) М150</t>
  </si>
  <si>
    <t>02-43-0723</t>
  </si>
  <si>
    <t>Спирея японская(Spiraea japonica Sparkling Champagne  ) М104</t>
  </si>
  <si>
    <t>02-43-0722</t>
  </si>
  <si>
    <t>Спирея японская(Spiraea japonica Sparkling Champagne  ) М150</t>
  </si>
  <si>
    <t>02-43-0724</t>
  </si>
  <si>
    <t>Спирея японская(Spiraea japonica White Gold  ) М104</t>
  </si>
  <si>
    <t>02-43-0739</t>
  </si>
  <si>
    <t>Стефанандра надрезолистная(Stephanandra incisa Crispa) М104</t>
  </si>
  <si>
    <t>02-43-0738</t>
  </si>
  <si>
    <t>Стефанандра надрезолистная(Stephanandra incisa Crispa) М150</t>
  </si>
  <si>
    <t>02-43-0740</t>
  </si>
  <si>
    <t>Стефанандра надрезолистная(Stephanandra tanakae) М150</t>
  </si>
  <si>
    <t>02-43-0092</t>
  </si>
  <si>
    <t>Тис средний (Taxus media Farmen) М144</t>
  </si>
  <si>
    <t>02-43-0094</t>
  </si>
  <si>
    <t>02-43-0095</t>
  </si>
  <si>
    <t>02-43-0096</t>
  </si>
  <si>
    <t>Туя западная  (Thuja occ. Brabant) М144</t>
  </si>
  <si>
    <t>02-43-0097</t>
  </si>
  <si>
    <t>Туя западная  (Thuja occ. Brobecks Tower) М144</t>
  </si>
  <si>
    <t>02-43-0098</t>
  </si>
  <si>
    <t>Туя западная  (Thuja occ. Columna) М144</t>
  </si>
  <si>
    <t>02-43-0100</t>
  </si>
  <si>
    <t>Туя западная  (Thuja occ. Danica Aurea) М144</t>
  </si>
  <si>
    <t>02-43-0099</t>
  </si>
  <si>
    <t>Туя западная  (Thuja occ. Danica) М144</t>
  </si>
  <si>
    <t>02-43-0101</t>
  </si>
  <si>
    <t>Туя западная  (Thuja occ. Degroots Spire) М144</t>
  </si>
  <si>
    <t>02-43-0103</t>
  </si>
  <si>
    <t>Туя западная  (Thuja occ. Golden Tuffet) М144</t>
  </si>
  <si>
    <t>02-43-0104</t>
  </si>
  <si>
    <t>Туя западная  (Thuja occ. Holmstrup) М144</t>
  </si>
  <si>
    <t>02-43-0105</t>
  </si>
  <si>
    <t>Туя западная  (Thuja occ. King of Brabant) М144</t>
  </si>
  <si>
    <t>02-43-0106</t>
  </si>
  <si>
    <t>Туя западная  (Thuja occ. Little Champion) М144</t>
  </si>
  <si>
    <t>02-43-0107</t>
  </si>
  <si>
    <t>Туя западная  (Thuja occ. Little Giant) М144</t>
  </si>
  <si>
    <t>02-43-0108</t>
  </si>
  <si>
    <t>Туя западная  (Thuja occ. Malonyana Aurea) М144</t>
  </si>
  <si>
    <t>02-43-0109</t>
  </si>
  <si>
    <t>Туя западная  (Thuja occ. Mirjam) М144</t>
  </si>
  <si>
    <t>02-43-0110</t>
  </si>
  <si>
    <t>Туя западная  (Thuja occ. Mr Bowling Ball) М144</t>
  </si>
  <si>
    <t>02-43-0111</t>
  </si>
  <si>
    <t>Туя западная  (Thuja occ. Pyramidalis Compacta) М144</t>
  </si>
  <si>
    <t>02-43-0112</t>
  </si>
  <si>
    <t>Туя западная  (Thuja occ. Rheingold) М144</t>
  </si>
  <si>
    <t>02-43-0113</t>
  </si>
  <si>
    <t>Туя западная  (Thuja occ. Smaragd) М144</t>
  </si>
  <si>
    <t>02-43-0115</t>
  </si>
  <si>
    <t>Туя западная  (Thuja occ. Sunny Smaragd) М144</t>
  </si>
  <si>
    <t>02-43-0116</t>
  </si>
  <si>
    <t>Туя западная  (Thuja occ. Teddy) М144</t>
  </si>
  <si>
    <t>02-43-0117</t>
  </si>
  <si>
    <t>Туя западная  (Thuja occ. Tiny Tim) М144</t>
  </si>
  <si>
    <t>02-43-0118</t>
  </si>
  <si>
    <t>Туя западная  (Thuja occ. Woodwardii) М144</t>
  </si>
  <si>
    <t>02-43-0119</t>
  </si>
  <si>
    <t>Туя западная  (Thuja occ. Yellow Ribbon) М144</t>
  </si>
  <si>
    <t>02-43-0120</t>
  </si>
  <si>
    <t>Туя складчатая (Thuja pl. Atrovirens) М144</t>
  </si>
  <si>
    <t>02-43-0121</t>
  </si>
  <si>
    <t>Туя складчатая (Thuja pl. Can-Can) М144</t>
  </si>
  <si>
    <t>02-43-0122</t>
  </si>
  <si>
    <t>Туя складчатая (Thuja pl. Excelsa) М144</t>
  </si>
  <si>
    <t>02-43-0123</t>
  </si>
  <si>
    <t>Туя складчатая (Thuja pl. Gelderland) М144</t>
  </si>
  <si>
    <t>02-43-0124</t>
  </si>
  <si>
    <t>Туя складчатая (Thuja pl. Goldy) М144</t>
  </si>
  <si>
    <t>02-43-0125</t>
  </si>
  <si>
    <t>Туя складчатая (Thuja pl. Kagers Beauty) М144</t>
  </si>
  <si>
    <t>02-43-0126</t>
  </si>
  <si>
    <t>Туя складчатая (Thuja pl. Martin) М144</t>
  </si>
  <si>
    <t>02-43-0345</t>
  </si>
  <si>
    <t>Форзиция промежуточная(Forsythia Goldrausch) М104</t>
  </si>
  <si>
    <t>02-43-0346</t>
  </si>
  <si>
    <t>Форзиция промежуточная(Forsythia int. Lynwood) М104</t>
  </si>
  <si>
    <t>02-43-0347</t>
  </si>
  <si>
    <t>Форзиция промежуточная(Forsythia int. Minigold) М104</t>
  </si>
  <si>
    <t>02-43-0348</t>
  </si>
  <si>
    <t>Форзиция промежуточная(Forsythia int. Spectabilis) М104</t>
  </si>
  <si>
    <t>02-43-0596</t>
  </si>
  <si>
    <t>Фотиния Фразера(Photinia fr. Magical Volcano -) М104</t>
  </si>
  <si>
    <t>02-43-0597</t>
  </si>
  <si>
    <t>Фотиния Фразера(Photinia fraseri  Little Red Robin) М104</t>
  </si>
  <si>
    <t>02-43-0598</t>
  </si>
  <si>
    <t>Фотиния Фразера(Photinia fraseri  Red Robin) М104</t>
  </si>
  <si>
    <t>02-43-0350</t>
  </si>
  <si>
    <t>Хебе белеющая(Hebe albicans) М150</t>
  </si>
  <si>
    <t>02-43-0410</t>
  </si>
  <si>
    <t>Хебе гибридная(Hebe pimeleoides Nana) М150</t>
  </si>
  <si>
    <t>02-43-0409</t>
  </si>
  <si>
    <t>Хебе гибридная(Hebe pimeleoides) М150</t>
  </si>
  <si>
    <t>02-43-0408</t>
  </si>
  <si>
    <t>Хебе гибридная(Hebe pimeleoides) М240</t>
  </si>
  <si>
    <t>02-43-0367</t>
  </si>
  <si>
    <t>Хебе кипарисовидная(Hebe cupressoides Golden Dome) М150</t>
  </si>
  <si>
    <t>02-43-0366</t>
  </si>
  <si>
    <t>Хебе кипарисовидная(Hebe cupressoides Golden Dome) М240</t>
  </si>
  <si>
    <t>02-43-0365</t>
  </si>
  <si>
    <t>Хебе кипарисовидная(Hebe cupressoides) М104</t>
  </si>
  <si>
    <t>02-43-0364</t>
  </si>
  <si>
    <t>Хебе кипарисовидная(Hebe cupressoides) М150</t>
  </si>
  <si>
    <t>02-43-0363</t>
  </si>
  <si>
    <t>Хебе кипарисовидная(Hebe cupressoides) М240</t>
  </si>
  <si>
    <t>02-43-0352</t>
  </si>
  <si>
    <t>Хебе(Hebe Andersonii Variegata) М104</t>
  </si>
  <si>
    <t>02-43-0351</t>
  </si>
  <si>
    <t>Хебе(Hebe Andersonii Variegata) М150</t>
  </si>
  <si>
    <t>02-43-0354</t>
  </si>
  <si>
    <t>Хебе(Hebe Autumn Glory) М104</t>
  </si>
  <si>
    <t>02-43-0353</t>
  </si>
  <si>
    <t>Хебе(Hebe Autumn Glory) М150</t>
  </si>
  <si>
    <t>02-43-0355</t>
  </si>
  <si>
    <t>Хебе(Hebe Autumn Glory) М73</t>
  </si>
  <si>
    <t>02-43-0357</t>
  </si>
  <si>
    <t>Хебе(Hebe Baby Marie) М150</t>
  </si>
  <si>
    <t>02-43-0356</t>
  </si>
  <si>
    <t>Хебе(Hebe Baby Marie) М240</t>
  </si>
  <si>
    <t>02-43-0360</t>
  </si>
  <si>
    <t>Хебе(Hebe Champagne) М104</t>
  </si>
  <si>
    <t>02-43-0359</t>
  </si>
  <si>
    <t>Хебе(Hebe Champagne) М150</t>
  </si>
  <si>
    <t>02-43-0358</t>
  </si>
  <si>
    <t>Хебе(Hebe Champagne) М240</t>
  </si>
  <si>
    <t>02-43-0362</t>
  </si>
  <si>
    <t>Хебе(Hebe Cobb Valley) М150</t>
  </si>
  <si>
    <t>02-43-0361</t>
  </si>
  <si>
    <t>Хебе(Hebe Cobb Valley) М240</t>
  </si>
  <si>
    <t>02-43-0370</t>
  </si>
  <si>
    <t>Хебе(Hebe Emerald Gem) М104</t>
  </si>
  <si>
    <t>02-43-0369</t>
  </si>
  <si>
    <t>Хебе(Hebe Emerald Gem) М150</t>
  </si>
  <si>
    <t>02-43-0368</t>
  </si>
  <si>
    <t>Хебе(Hebe Emerald Gem) М240</t>
  </si>
  <si>
    <t>02-43-0371</t>
  </si>
  <si>
    <t>Хебе(Hebe Garden Beauty Blue   ) М150</t>
  </si>
  <si>
    <t>02-43-0373</t>
  </si>
  <si>
    <t>Хебе(Hebe Golden Esk) М150</t>
  </si>
  <si>
    <t>02-43-0372</t>
  </si>
  <si>
    <t>Хебе(Hebe Golden Esk) М240</t>
  </si>
  <si>
    <t>02-43-0375</t>
  </si>
  <si>
    <t>Хебе(Hebe Golden Nugget) М150</t>
  </si>
  <si>
    <t>02-43-0374</t>
  </si>
  <si>
    <t>Хебе(Hebe Golden Nugget) М240</t>
  </si>
  <si>
    <t>02-43-0377</t>
  </si>
  <si>
    <t>Хебе(Hebe Greensleeves) М150</t>
  </si>
  <si>
    <t>02-43-0376</t>
  </si>
  <si>
    <t>Хебе(Hebe Greensleeves) М240</t>
  </si>
  <si>
    <t>02-43-0379</t>
  </si>
  <si>
    <t>Хебе(Hebe haastii) М150</t>
  </si>
  <si>
    <t>02-43-0378</t>
  </si>
  <si>
    <t>Хебе(Hebe haastii) М240</t>
  </si>
  <si>
    <t>02-43-0380</t>
  </si>
  <si>
    <t>Хебе(Hebe Jewel of the Nile   ) М150</t>
  </si>
  <si>
    <t>02-43-0381</t>
  </si>
  <si>
    <t>Хебе(Hebe Jewel of the Nile  ) М104</t>
  </si>
  <si>
    <t>02-43-0383</t>
  </si>
  <si>
    <t>Хебе(Hebe Loganioides) М150</t>
  </si>
  <si>
    <t>02-43-0382</t>
  </si>
  <si>
    <t>Хебе(Hebe Loganioides) М240</t>
  </si>
  <si>
    <t>02-43-0386</t>
  </si>
  <si>
    <t>Хебе(Hebe Margret) М104</t>
  </si>
  <si>
    <t>02-43-0385</t>
  </si>
  <si>
    <t>Хебе(Hebe Margret) М150</t>
  </si>
  <si>
    <t>02-43-0384</t>
  </si>
  <si>
    <t>Хебе(Hebe Margret) М240</t>
  </si>
  <si>
    <t>02-43-0387</t>
  </si>
  <si>
    <t>Хебе(Hebe Matty Brown   ) М150</t>
  </si>
  <si>
    <t>02-43-0389</t>
  </si>
  <si>
    <t>Хебе(Hebe McKean) М150</t>
  </si>
  <si>
    <t>02-43-0388</t>
  </si>
  <si>
    <t>Хебе(Hebe McKean) М240</t>
  </si>
  <si>
    <t>02-43-0390</t>
  </si>
  <si>
    <t>Хебе(Hebe Midsummer Beauty) М104</t>
  </si>
  <si>
    <t>02-43-0392</t>
  </si>
  <si>
    <t>Хебе(Hebe Mrs Winder) М104</t>
  </si>
  <si>
    <t>02-43-0391</t>
  </si>
  <si>
    <t>Хебе(Hebe Mrs Winder) М150</t>
  </si>
  <si>
    <t>02-43-0394</t>
  </si>
  <si>
    <t>Хебе(Hebe Nicolas Blush) М104</t>
  </si>
  <si>
    <t>02-43-0393</t>
  </si>
  <si>
    <t>Хебе(Hebe Nicolas Blush) М150</t>
  </si>
  <si>
    <t>02-43-0399</t>
  </si>
  <si>
    <t>Хебе(Hebe ochracea James Stirling) М150</t>
  </si>
  <si>
    <t>02-43-0398</t>
  </si>
  <si>
    <t>Хебе(Hebe ochracea James Stirling) М240</t>
  </si>
  <si>
    <t>02-43-0397</t>
  </si>
  <si>
    <t>Хебе(Hebe ochracea) М104</t>
  </si>
  <si>
    <t>02-43-0396</t>
  </si>
  <si>
    <t>Хебе(Hebe ochracea) М150</t>
  </si>
  <si>
    <t>02-43-0395</t>
  </si>
  <si>
    <t>Хебе(Hebe ochracea) М240</t>
  </si>
  <si>
    <t>02-43-0404</t>
  </si>
  <si>
    <t>Хебе(Hebe odora Nana) М150</t>
  </si>
  <si>
    <t>02-43-0403</t>
  </si>
  <si>
    <t>Хебе(Hebe odora Nana) М240</t>
  </si>
  <si>
    <t>02-43-0406</t>
  </si>
  <si>
    <t>Хебе(Hebe odora New Zealand Gold) М150</t>
  </si>
  <si>
    <t>02-43-0405</t>
  </si>
  <si>
    <t>Хебе(Hebe odora New Zealand Gold) М240</t>
  </si>
  <si>
    <t>02-43-0402</t>
  </si>
  <si>
    <t>Хебе(Hebe odora) М104</t>
  </si>
  <si>
    <t>02-43-0401</t>
  </si>
  <si>
    <t>Хебе(Hebe odora) М150</t>
  </si>
  <si>
    <t>02-43-0400</t>
  </si>
  <si>
    <t>Хебе(Hebe odora) М240</t>
  </si>
  <si>
    <t>02-43-0407</t>
  </si>
  <si>
    <t>Хебе(Hebe Pastel Blue) М150</t>
  </si>
  <si>
    <t>02-43-0413</t>
  </si>
  <si>
    <t>Хебе(Hebe pinguifolia Pagei) М104</t>
  </si>
  <si>
    <t>02-43-0412</t>
  </si>
  <si>
    <t>Хебе(Hebe pinguifolia Pagei) М150</t>
  </si>
  <si>
    <t>02-43-0411</t>
  </si>
  <si>
    <t>Хебе(Hebe pinguifolia Pagei) М240</t>
  </si>
  <si>
    <t>02-43-0416</t>
  </si>
  <si>
    <t>Хебе(Hebe pinguifolia Sutherlandii) М104</t>
  </si>
  <si>
    <t>02-43-0415</t>
  </si>
  <si>
    <t>Хебе(Hebe pinguifolia Sutherlandii) М150</t>
  </si>
  <si>
    <t>02-43-0414</t>
  </si>
  <si>
    <t>Хебе(Hebe pinguifolia Sutherlandii) М240</t>
  </si>
  <si>
    <t>02-43-0418</t>
  </si>
  <si>
    <t>Хебе(Hebe Pinocchio) М104</t>
  </si>
  <si>
    <t>02-43-0417</t>
  </si>
  <si>
    <t>Хебе(Hebe Pinocchio) М150</t>
  </si>
  <si>
    <t>02-43-0421</t>
  </si>
  <si>
    <t>Хебе(Hebe rakaiensis) М104</t>
  </si>
  <si>
    <t>02-43-0420</t>
  </si>
  <si>
    <t>Хебе(Hebe rakaiensis) М150</t>
  </si>
  <si>
    <t>02-43-0419</t>
  </si>
  <si>
    <t>Хебе(Hebe rakaiensis) М240</t>
  </si>
  <si>
    <t>02-43-0424</t>
  </si>
  <si>
    <t>Хебе(Hebe Red Edge) М104</t>
  </si>
  <si>
    <t>02-43-0423</t>
  </si>
  <si>
    <t>Хебе(Hebe Red Edge) М150</t>
  </si>
  <si>
    <t>02-43-0422</t>
  </si>
  <si>
    <t>Хебе(Hebe Red Edge) М240</t>
  </si>
  <si>
    <t>02-43-0426</t>
  </si>
  <si>
    <t>Хебе(Hebe Sapphire) М104</t>
  </si>
  <si>
    <t>02-43-0425</t>
  </si>
  <si>
    <t>Хебе(Hebe Sapphire) М150</t>
  </si>
  <si>
    <t>02-43-0428</t>
  </si>
  <si>
    <t>Хебе(Hebe Silver Dollar) М150</t>
  </si>
  <si>
    <t>02-43-0427</t>
  </si>
  <si>
    <t>Хебе(Hebe Silver Dollar) М240</t>
  </si>
  <si>
    <t>02-43-0429</t>
  </si>
  <si>
    <t>Хебе(Hebe Summer Blue) М150</t>
  </si>
  <si>
    <t>02-43-0431</t>
  </si>
  <si>
    <t>Хебе(Hebe topiaria) М150</t>
  </si>
  <si>
    <t>02-43-0430</t>
  </si>
  <si>
    <t>Хебе(Hebe topiaria) М240</t>
  </si>
  <si>
    <t>02-43-0433</t>
  </si>
  <si>
    <t>Хебе(Hebe Tricolor) М104</t>
  </si>
  <si>
    <t>02-43-0432</t>
  </si>
  <si>
    <t>Хебе(Hebe Tricolor) М150</t>
  </si>
  <si>
    <t>02-43-0435</t>
  </si>
  <si>
    <t>Хебе(Hebe vernicosa) М150</t>
  </si>
  <si>
    <t>02-43-0434</t>
  </si>
  <si>
    <t>Хебе(Hebe vernicosa) М240</t>
  </si>
  <si>
    <t>02-43-0437</t>
  </si>
  <si>
    <t>Хебе(Hebe Wiri Charm) М104</t>
  </si>
  <si>
    <t>02-43-0436</t>
  </si>
  <si>
    <t>Хебе(Hebe Wiri Charm) М150</t>
  </si>
  <si>
    <t>02-43-0438</t>
  </si>
  <si>
    <t>Хебе(Hebe Wiri Joy) М150</t>
  </si>
  <si>
    <t>02-43-0439</t>
  </si>
  <si>
    <t>Хебе(Hebe Wiri Mist) М150</t>
  </si>
  <si>
    <t>02-43-0189</t>
  </si>
  <si>
    <t>Цеанотус итальянский(Ceanothus Italian Skies) М104</t>
  </si>
  <si>
    <t>02-43-0188</t>
  </si>
  <si>
    <t>Цеанотус итальянский(Ceanothus Italian Skies) М150</t>
  </si>
  <si>
    <t>02-43-0186</t>
  </si>
  <si>
    <t>Цеанотус сплющенный(Ceanothus impressus Victoria) М104</t>
  </si>
  <si>
    <t>02-43-0185</t>
  </si>
  <si>
    <t>Цеанотус сплющенный(Ceanothus impressus Victoria) М150</t>
  </si>
  <si>
    <t>02-43-0187</t>
  </si>
  <si>
    <t>Цеанотус сплющенный(Ceanothus impressus Victoria) М73</t>
  </si>
  <si>
    <t>02-43-0175</t>
  </si>
  <si>
    <t>Цеанотус(Ceanothus arb.Trewithen Blue) М104</t>
  </si>
  <si>
    <t>02-43-0177</t>
  </si>
  <si>
    <t>Цеанотус(Ceanothus Blue Diamond) М104</t>
  </si>
  <si>
    <t>02-43-0176</t>
  </si>
  <si>
    <t>Цеанотус(Ceanothus Blue Diamond) М150</t>
  </si>
  <si>
    <t>02-43-0179</t>
  </si>
  <si>
    <t>Цеанотус(Ceanothus Blue Mound) М104</t>
  </si>
  <si>
    <t>02-43-0178</t>
  </si>
  <si>
    <t>Цеанотус(Ceanothus Blue Mound) М150</t>
  </si>
  <si>
    <t>02-43-0180</t>
  </si>
  <si>
    <t>Цеанотус(Ceanothus Blue Mound) М73</t>
  </si>
  <si>
    <t>02-43-0181</t>
  </si>
  <si>
    <t>Цеанотус(Ceanothus Concha) М104</t>
  </si>
  <si>
    <t>02-43-0182</t>
  </si>
  <si>
    <t>Цеанотус(Ceanothus del. Henri Défossé) М104</t>
  </si>
  <si>
    <t>02-43-0183</t>
  </si>
  <si>
    <t>Цеанотус(Ceanothus del. Henri Défossé) М73</t>
  </si>
  <si>
    <t>02-43-0184</t>
  </si>
  <si>
    <t>Цеанотус(Ceanothus griseus Yankee Point) М104</t>
  </si>
  <si>
    <t>02-43-0191</t>
  </si>
  <si>
    <t>Цеанотус(Ceanothus thyrs. var. repens) М104</t>
  </si>
  <si>
    <t>02-43-0190</t>
  </si>
  <si>
    <t>Цеанотус(Ceanothus thyrs. var. repens) М150</t>
  </si>
  <si>
    <t>02-43-0192</t>
  </si>
  <si>
    <t>Цеанотус(Ceanothus thyrs. var. repens) М73</t>
  </si>
  <si>
    <t>02-43-0582</t>
  </si>
  <si>
    <t>Чубушник(Philadelphus Belle Etoile) М104</t>
  </si>
  <si>
    <t>02-43-0583</t>
  </si>
  <si>
    <t>Чубушник(Philadelphus Bouquet Blanc) М104</t>
  </si>
  <si>
    <t>02-43-0584</t>
  </si>
  <si>
    <t>Чубушник(Philadelphus cor. Aureus) М104</t>
  </si>
  <si>
    <t>02-43-0585</t>
  </si>
  <si>
    <t>Чубушник(Philadelphus coronarius) М104</t>
  </si>
  <si>
    <t>02-43-0586</t>
  </si>
  <si>
    <t>Чубушник(Philadelphus Dame Blanche) М104</t>
  </si>
  <si>
    <t>02-43-0587</t>
  </si>
  <si>
    <t>Чубушник(Philadelphus Frosty Morn) М104</t>
  </si>
  <si>
    <t>02-43-0588</t>
  </si>
  <si>
    <t>Чубушник(Philadelphus Lemoinei) М104</t>
  </si>
  <si>
    <t>02-43-0589</t>
  </si>
  <si>
    <t>Чубушник(Philadelphus Manteau dHermine) М104</t>
  </si>
  <si>
    <t>02-43-0590</t>
  </si>
  <si>
    <t>Чубушник(Philadelphus Minnesota Snowflake) М104</t>
  </si>
  <si>
    <t>02-43-0591</t>
  </si>
  <si>
    <t>Чубушник(Philadelphus Mont Blanc) М104</t>
  </si>
  <si>
    <t>02-43-0592</t>
  </si>
  <si>
    <t>Чубушник(Philadelphus Schneesturm) М104</t>
  </si>
  <si>
    <t>02-43-0593</t>
  </si>
  <si>
    <t>Чубушник(Philadelphus Silberregen) М104</t>
  </si>
  <si>
    <t>02-43-0594</t>
  </si>
  <si>
    <t>Чубушник(Philadelphus Snowbelle) М104</t>
  </si>
  <si>
    <t>02-43-0595</t>
  </si>
  <si>
    <t>Чубушник(Philadelphus Virginal) М104</t>
  </si>
  <si>
    <t>02-43-0199</t>
  </si>
  <si>
    <t>Шуазия(Choisya Aztec Pearl) М104</t>
  </si>
  <si>
    <t>02-43-0198</t>
  </si>
  <si>
    <t>Шуазия(Choisya Aztec Pearl) М150</t>
  </si>
  <si>
    <t>02-43-0201</t>
  </si>
  <si>
    <t>Шуазия(Choisya Aztec Pearl) М51</t>
  </si>
  <si>
    <t>02-43-0200</t>
  </si>
  <si>
    <t>Шуазия(Choisya Aztec Pearl) М73</t>
  </si>
  <si>
    <t>02-43-0203</t>
  </si>
  <si>
    <t>Шуазия(Choisya Goldfingers   ) М104</t>
  </si>
  <si>
    <t>02-43-0202</t>
  </si>
  <si>
    <t>Шуазия(Choisya Goldfingers   ) М150</t>
  </si>
  <si>
    <t>02-43-0204</t>
  </si>
  <si>
    <t>Шуазия(Choisya Goldfingers   ) М73</t>
  </si>
  <si>
    <t>02-43-0210</t>
  </si>
  <si>
    <t>Шуазия(Choisya ternata Sundance) М104</t>
  </si>
  <si>
    <t>02-43-0209</t>
  </si>
  <si>
    <t>Шуазия(Choisya ternata Sundance) М150</t>
  </si>
  <si>
    <t>02-43-0212</t>
  </si>
  <si>
    <t>Шуазия(Choisya ternata Sundance) М51</t>
  </si>
  <si>
    <t>02-43-0211</t>
  </si>
  <si>
    <t>Шуазия(Choisya ternata Sundance) М73</t>
  </si>
  <si>
    <t>02-43-0214</t>
  </si>
  <si>
    <t>Шуазия(Choisya ternata White Dazzler   ) М104</t>
  </si>
  <si>
    <t>02-43-0213</t>
  </si>
  <si>
    <t>Шуазия(Choisya ternata White Dazzler   ) М150</t>
  </si>
  <si>
    <t>02-43-0215</t>
  </si>
  <si>
    <t>Шуазия(Choisya ternata White Dazzler   ) М73</t>
  </si>
  <si>
    <t>02-43-0206</t>
  </si>
  <si>
    <t>Шуазия(Choisya ternata) М104</t>
  </si>
  <si>
    <t>02-43-0205</t>
  </si>
  <si>
    <t>Шуазия(Choisya ternata) М150</t>
  </si>
  <si>
    <t>02-43-0208</t>
  </si>
  <si>
    <t>Шуазия(Choisya ternata) М51</t>
  </si>
  <si>
    <t>02-43-0207</t>
  </si>
  <si>
    <t>Шуазия(Choisya ternata) М73</t>
  </si>
  <si>
    <t>02-43-0296</t>
  </si>
  <si>
    <t>Эскаллония(Escallonia Apple Blossom) М104</t>
  </si>
  <si>
    <t>02-43-0295</t>
  </si>
  <si>
    <t>Эскаллония(Escallonia Apple Blossom) М150</t>
  </si>
  <si>
    <t>02-43-0298</t>
  </si>
  <si>
    <t>Эскаллония(Escallonia C.F. Ball) М104</t>
  </si>
  <si>
    <t>02-43-0297</t>
  </si>
  <si>
    <t>Эскаллония(Escallonia C.F. Ball) М150</t>
  </si>
  <si>
    <t>02-43-0299</t>
  </si>
  <si>
    <t>Эскаллония(Escallonia Donard Radiance) М104</t>
  </si>
  <si>
    <t>02-43-0301</t>
  </si>
  <si>
    <t>Эскаллония(Escallonia Donard Seedling) М104</t>
  </si>
  <si>
    <t>02-43-0300</t>
  </si>
  <si>
    <t>Эскаллония(Escallonia Donard Seedling) М150</t>
  </si>
  <si>
    <t>02-43-0302</t>
  </si>
  <si>
    <t>Эскаллония(Escallonia Gold Ellen) М104</t>
  </si>
  <si>
    <t>02-43-0303</t>
  </si>
  <si>
    <t>Эскаллония(Escallonia Iveyi) М104</t>
  </si>
  <si>
    <t>02-43-0305</t>
  </si>
  <si>
    <t>Эскаллония(Escallonia Red Dream) М104</t>
  </si>
  <si>
    <t>02-43-0304</t>
  </si>
  <si>
    <t>Эскаллония(Escallonia Red Dream) М150</t>
  </si>
  <si>
    <t>02-43-0307</t>
  </si>
  <si>
    <t>Эскаллония(Escallonia Red Elf) М104</t>
  </si>
  <si>
    <t>02-43-0306</t>
  </si>
  <si>
    <t>Эскаллония(Escallonia Red Elf) М150</t>
  </si>
  <si>
    <t>Цена за черенок в € (без доставки)</t>
  </si>
  <si>
    <t>M73</t>
  </si>
  <si>
    <t>M240</t>
  </si>
  <si>
    <t>Бокс деревянный(1м*1м*1,2М)</t>
  </si>
  <si>
    <t xml:space="preserve">40 кассет </t>
  </si>
  <si>
    <t>40-44 кассет</t>
  </si>
  <si>
    <t>Заказ кассет(4 штуки на сорт минимум)</t>
  </si>
  <si>
    <t>Прайс на укорененные черенки в кассетах Нидерланды NEW. Весна 2025 (от 22.11.2024)</t>
  </si>
  <si>
    <t xml:space="preserve">ДОСТАВКА </t>
  </si>
  <si>
    <t>1 бокс</t>
  </si>
  <si>
    <t>1 телега тролль</t>
  </si>
  <si>
    <t>Условия работы</t>
  </si>
  <si>
    <t>нет</t>
  </si>
  <si>
    <t>Телега тролль (10-11 полок)</t>
  </si>
  <si>
    <t>стоимость, руб(вкл НДС)</t>
  </si>
  <si>
    <t>рассчитывается индивидуально/озвучивается оператором при оформлении заказа</t>
  </si>
  <si>
    <t>600 руб/1 деревянный бокс/сутки</t>
  </si>
  <si>
    <t>75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</si>
  <si>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</si>
  <si>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1650 руб/1 дер бокс</t>
  </si>
  <si>
    <r>
      <t>Распаковка собранного заказа - 1 пластикового ящика с саженцами.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</si>
  <si>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125 руб/1 пласт. ящик</t>
  </si>
  <si>
    <t>75 руб/шт</t>
  </si>
  <si>
    <t>90 руб/шт</t>
  </si>
  <si>
    <t>7 руб/1 шт</t>
  </si>
  <si>
    <t>15 руб/1 шт</t>
  </si>
  <si>
    <t>Упаковка стрейч-пленка (пучок саженецев до 100 см)</t>
  </si>
  <si>
    <t>20/пучок</t>
  </si>
  <si>
    <t>Упаковка стрейч-пленка (пучок саженецев от 101-200 см)</t>
  </si>
  <si>
    <t>50/пучок</t>
  </si>
  <si>
    <t>Упаковка Стрейч-пленка (саженец от 201+ см)</t>
  </si>
  <si>
    <t>150/пучок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</si>
</sst>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₽&quot;;[Red]\-#,##0.00\ &quot;₽&quot;"/>
    <numFmt numFmtId="164" formatCode="#,##0.00\ [$€-1];\-#,##0.00\ [$€-1]"/>
    <numFmt numFmtId="165" formatCode="#,##0.00\ [$€-1]"/>
    <numFmt numFmtId="166" formatCode="#,##0.00\ &quot;₽&quot;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b/>
      <i/>
      <u/>
      <sz val="12"/>
      <color rgb="FFC00000"/>
      <name val="Arial Rounded MT Bold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1F497D"/>
      <name val="Calibri"/>
      <family val="2"/>
      <charset val="204"/>
      <scheme val="minor"/>
    </font>
    <font>
      <b/>
      <u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24"/>
      <color rgb="FFFF0000"/>
      <name val="Calibri"/>
      <family val="2"/>
      <scheme val="minor"/>
    </font>
    <font>
      <b/>
      <i/>
      <u/>
      <sz val="22"/>
      <name val="Times New Roman"/>
      <family val="1"/>
      <charset val="204"/>
    </font>
    <font>
      <b/>
      <i/>
      <u/>
      <sz val="24"/>
      <name val="Times New Roman"/>
      <family val="1"/>
      <charset val="204"/>
    </font>
    <font>
      <u/>
      <sz val="14"/>
      <color theme="10"/>
      <name val="Calibri"/>
      <family val="2"/>
      <scheme val="minor"/>
    </font>
    <font>
      <b/>
      <sz val="14"/>
      <name val="Times New Roman"/>
      <family val="1"/>
      <charset val="204"/>
    </font>
    <font>
      <b/>
      <u/>
      <sz val="14"/>
      <color theme="10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0"/>
      <color theme="1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7FFC9"/>
        <bgColor indexed="64"/>
      </patternFill>
    </fill>
    <fill>
      <patternFill patternType="solid">
        <fgColor rgb="FFFFFFC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AF28E"/>
        <bgColor rgb="FF6AF28E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10" fillId="0" borderId="0"/>
    <xf numFmtId="0" fontId="9" fillId="0" borderId="0"/>
    <xf numFmtId="0" fontId="9" fillId="0" borderId="0"/>
    <xf numFmtId="0" fontId="1" fillId="0" borderId="0"/>
  </cellStyleXfs>
  <cellXfs count="172">
    <xf numFmtId="0" fontId="0" fillId="0" borderId="0" xfId="0"/>
    <xf numFmtId="0" fontId="4" fillId="3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6" fillId="2" borderId="0" xfId="0" applyFont="1" applyFill="1"/>
    <xf numFmtId="0" fontId="7" fillId="0" borderId="3" xfId="0" applyFont="1" applyBorder="1" applyAlignment="1">
      <alignment horizontal="left" indent="2"/>
    </xf>
    <xf numFmtId="0" fontId="7" fillId="0" borderId="4" xfId="0" applyFont="1" applyBorder="1" applyAlignment="1">
      <alignment horizontal="left" indent="2"/>
    </xf>
    <xf numFmtId="0" fontId="5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 indent="2"/>
    </xf>
    <xf numFmtId="0" fontId="7" fillId="0" borderId="3" xfId="0" quotePrefix="1" applyFont="1" applyBorder="1" applyAlignment="1">
      <alignment horizontal="left" vertical="top" wrapText="1" indent="4"/>
    </xf>
    <xf numFmtId="0" fontId="7" fillId="0" borderId="4" xfId="0" quotePrefix="1" applyFont="1" applyBorder="1" applyAlignment="1">
      <alignment horizontal="left" vertical="top" wrapText="1" indent="4"/>
    </xf>
    <xf numFmtId="0" fontId="5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 indent="2"/>
    </xf>
    <xf numFmtId="0" fontId="5" fillId="0" borderId="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0" fontId="5" fillId="0" borderId="2" xfId="2" applyFont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14" fillId="4" borderId="1" xfId="0" applyFont="1" applyFill="1" applyBorder="1" applyAlignment="1" applyProtection="1">
      <alignment horizontal="center" vertical="center" wrapText="1"/>
      <protection locked="0" hidden="1"/>
    </xf>
    <xf numFmtId="0" fontId="22" fillId="4" borderId="1" xfId="0" applyFont="1" applyFill="1" applyBorder="1" applyAlignment="1" applyProtection="1">
      <alignment horizontal="center" vertical="center" wrapText="1"/>
      <protection locked="0" hidden="1"/>
    </xf>
    <xf numFmtId="165" fontId="12" fillId="4" borderId="1" xfId="0" applyNumberFormat="1" applyFont="1" applyFill="1" applyBorder="1" applyProtection="1"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2" fontId="12" fillId="0" borderId="0" xfId="0" applyNumberFormat="1" applyFont="1" applyAlignment="1" applyProtection="1">
      <alignment horizontal="center" vertical="center"/>
      <protection locked="0" hidden="1"/>
    </xf>
    <xf numFmtId="2" fontId="12" fillId="0" borderId="0" xfId="0" applyNumberFormat="1" applyFont="1" applyProtection="1">
      <protection locked="0" hidden="1"/>
    </xf>
    <xf numFmtId="0" fontId="12" fillId="0" borderId="0" xfId="0" applyFont="1" applyProtection="1">
      <protection locked="0" hidden="1"/>
    </xf>
    <xf numFmtId="0" fontId="12" fillId="0" borderId="0" xfId="0" applyFont="1" applyFill="1" applyProtection="1">
      <protection locked="0" hidden="1"/>
    </xf>
    <xf numFmtId="0" fontId="14" fillId="0" borderId="1" xfId="0" applyFont="1" applyFill="1" applyBorder="1" applyAlignment="1" applyProtection="1">
      <alignment horizontal="center" vertical="center"/>
      <protection locked="0" hidden="1"/>
    </xf>
    <xf numFmtId="3" fontId="14" fillId="0" borderId="1" xfId="3" applyNumberFormat="1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Protection="1">
      <protection locked="0" hidden="1"/>
    </xf>
    <xf numFmtId="4" fontId="23" fillId="7" borderId="1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1" xfId="0" applyFont="1" applyFill="1" applyBorder="1" applyAlignment="1" applyProtection="1">
      <alignment horizontal="left" vertical="center"/>
      <protection locked="0" hidden="1"/>
    </xf>
    <xf numFmtId="0" fontId="14" fillId="0" borderId="1" xfId="0" applyFont="1" applyFill="1" applyBorder="1" applyAlignment="1" applyProtection="1">
      <alignment horizontal="center" vertical="center" wrapText="1"/>
      <protection locked="0" hidden="1"/>
    </xf>
    <xf numFmtId="0" fontId="14" fillId="0" borderId="1" xfId="0" applyFont="1" applyFill="1" applyBorder="1" applyAlignment="1" applyProtection="1">
      <alignment horizontal="left" vertical="center" wrapText="1"/>
      <protection locked="0" hidden="1"/>
    </xf>
    <xf numFmtId="2" fontId="12" fillId="0" borderId="1" xfId="0" applyNumberFormat="1" applyFont="1" applyFill="1" applyBorder="1" applyAlignment="1" applyProtection="1">
      <protection locked="0" hidden="1"/>
    </xf>
    <xf numFmtId="2" fontId="12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Border="1" applyProtection="1">
      <protection locked="0" hidden="1"/>
    </xf>
    <xf numFmtId="0" fontId="21" fillId="0" borderId="1" xfId="0" applyFont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 applyProtection="1">
      <alignment horizontal="left"/>
      <protection locked="0" hidden="1"/>
    </xf>
    <xf numFmtId="0" fontId="12" fillId="0" borderId="1" xfId="0" applyFont="1" applyFill="1" applyBorder="1" applyAlignment="1" applyProtection="1">
      <alignment horizontal="center" vertical="center"/>
      <protection locked="0" hidden="1"/>
    </xf>
    <xf numFmtId="165" fontId="12" fillId="0" borderId="1" xfId="0" applyNumberFormat="1" applyFont="1" applyFill="1" applyBorder="1" applyProtection="1">
      <protection locked="0" hidden="1"/>
    </xf>
    <xf numFmtId="0" fontId="12" fillId="0" borderId="1" xfId="0" applyFont="1" applyFill="1" applyBorder="1" applyAlignment="1" applyProtection="1">
      <protection locked="0" hidden="1"/>
    </xf>
    <xf numFmtId="0" fontId="12" fillId="0" borderId="1" xfId="0" applyFont="1" applyFill="1" applyBorder="1" applyProtection="1">
      <protection locked="0" hidden="1"/>
    </xf>
    <xf numFmtId="2" fontId="12" fillId="0" borderId="1" xfId="0" applyNumberFormat="1" applyFont="1" applyFill="1" applyBorder="1" applyAlignment="1" applyProtection="1">
      <alignment horizontal="left"/>
      <protection locked="0" hidden="1"/>
    </xf>
    <xf numFmtId="0" fontId="17" fillId="5" borderId="11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 vertical="center" wrapText="1"/>
      <protection locked="0" hidden="1"/>
    </xf>
    <xf numFmtId="0" fontId="14" fillId="0" borderId="1" xfId="0" applyFont="1" applyBorder="1" applyProtection="1">
      <protection locked="0" hidden="1"/>
    </xf>
    <xf numFmtId="0" fontId="14" fillId="0" borderId="1" xfId="0" applyFont="1" applyBorder="1" applyAlignment="1" applyProtection="1">
      <alignment horizontal="center"/>
      <protection locked="0" hidden="1"/>
    </xf>
    <xf numFmtId="164" fontId="14" fillId="0" borderId="1" xfId="0" applyNumberFormat="1" applyFont="1" applyBorder="1" applyAlignment="1" applyProtection="1">
      <alignment horizontal="center" vertical="center"/>
      <protection locked="0" hidden="1"/>
    </xf>
    <xf numFmtId="164" fontId="14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6" xfId="0" applyFont="1" applyBorder="1" applyProtection="1">
      <protection locked="0" hidden="1"/>
    </xf>
    <xf numFmtId="0" fontId="14" fillId="0" borderId="6" xfId="0" applyFont="1" applyBorder="1" applyAlignment="1" applyProtection="1">
      <alignment horizontal="center"/>
      <protection locked="0" hidden="1"/>
    </xf>
    <xf numFmtId="164" fontId="14" fillId="0" borderId="6" xfId="0" applyNumberFormat="1" applyFont="1" applyBorder="1" applyAlignment="1" applyProtection="1">
      <alignment horizontal="center" vertical="center"/>
      <protection locked="0" hidden="1"/>
    </xf>
    <xf numFmtId="3" fontId="12" fillId="0" borderId="0" xfId="0" applyNumberFormat="1" applyFont="1" applyAlignment="1" applyProtection="1">
      <alignment horizontal="center"/>
      <protection locked="0" hidden="1"/>
    </xf>
    <xf numFmtId="49" fontId="12" fillId="0" borderId="0" xfId="0" applyNumberFormat="1" applyFont="1" applyFill="1" applyAlignment="1" applyProtection="1">
      <alignment horizontal="left" vertical="top"/>
      <protection locked="0" hidden="1"/>
    </xf>
    <xf numFmtId="49" fontId="14" fillId="0" borderId="9" xfId="0" applyNumberFormat="1" applyFont="1" applyFill="1" applyBorder="1" applyAlignment="1" applyProtection="1">
      <alignment horizontal="center" vertical="top"/>
      <protection locked="0" hidden="1"/>
    </xf>
    <xf numFmtId="49" fontId="14" fillId="0" borderId="14" xfId="0" applyNumberFormat="1" applyFont="1" applyFill="1" applyBorder="1" applyAlignment="1" applyProtection="1">
      <alignment horizontal="center" vertical="top"/>
      <protection locked="0" hidden="1"/>
    </xf>
    <xf numFmtId="0" fontId="14" fillId="0" borderId="0" xfId="0" applyFont="1" applyAlignment="1" applyProtection="1">
      <alignment horizontal="center" vertical="center"/>
      <protection locked="0" hidden="1"/>
    </xf>
    <xf numFmtId="49" fontId="14" fillId="0" borderId="1" xfId="0" applyNumberFormat="1" applyFont="1" applyFill="1" applyBorder="1" applyAlignment="1" applyProtection="1">
      <alignment horizontal="center" vertical="top"/>
      <protection locked="0" hidden="1"/>
    </xf>
    <xf numFmtId="0" fontId="24" fillId="2" borderId="0" xfId="0" applyFont="1" applyFill="1" applyAlignment="1" applyProtection="1">
      <alignment horizontal="center" vertical="center"/>
      <protection locked="0" hidden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0" fillId="0" borderId="1" xfId="0" applyBorder="1"/>
    <xf numFmtId="49" fontId="12" fillId="9" borderId="0" xfId="0" applyNumberFormat="1" applyFont="1" applyFill="1" applyAlignment="1" applyProtection="1">
      <alignment horizontal="left" vertical="top"/>
      <protection locked="0" hidden="1"/>
    </xf>
    <xf numFmtId="0" fontId="30" fillId="9" borderId="0" xfId="0" applyFont="1" applyFill="1" applyAlignment="1">
      <alignment horizontal="right"/>
    </xf>
    <xf numFmtId="49" fontId="22" fillId="9" borderId="0" xfId="0" applyNumberFormat="1" applyFont="1" applyFill="1" applyAlignment="1" applyProtection="1">
      <alignment horizontal="center" vertical="center"/>
      <protection locked="0" hidden="1"/>
    </xf>
    <xf numFmtId="0" fontId="12" fillId="9" borderId="0" xfId="0" applyFont="1" applyFill="1" applyProtection="1">
      <protection locked="0" hidden="1"/>
    </xf>
    <xf numFmtId="0" fontId="20" fillId="9" borderId="0" xfId="0" applyFont="1" applyFill="1" applyAlignment="1" applyProtection="1">
      <alignment horizontal="center" vertical="center"/>
      <protection locked="0" hidden="1"/>
    </xf>
    <xf numFmtId="0" fontId="12" fillId="9" borderId="0" xfId="0" applyFont="1" applyFill="1" applyAlignment="1" applyProtection="1">
      <alignment horizontal="center" vertical="center"/>
      <protection locked="0" hidden="1"/>
    </xf>
    <xf numFmtId="0" fontId="21" fillId="9" borderId="0" xfId="0" applyFont="1" applyFill="1" applyBorder="1" applyProtection="1">
      <protection locked="0" hidden="1"/>
    </xf>
    <xf numFmtId="0" fontId="12" fillId="9" borderId="0" xfId="0" applyFont="1" applyFill="1" applyBorder="1" applyProtection="1">
      <protection locked="0" hidden="1"/>
    </xf>
    <xf numFmtId="0" fontId="20" fillId="9" borderId="0" xfId="0" applyFont="1" applyFill="1" applyBorder="1" applyAlignment="1" applyProtection="1">
      <alignment horizontal="center" vertical="center"/>
      <protection locked="0" hidden="1"/>
    </xf>
    <xf numFmtId="0" fontId="14" fillId="9" borderId="0" xfId="0" applyFont="1" applyFill="1" applyBorder="1" applyProtection="1">
      <protection locked="0" hidden="1"/>
    </xf>
    <xf numFmtId="0" fontId="12" fillId="9" borderId="0" xfId="0" applyFont="1" applyFill="1" applyBorder="1" applyAlignment="1" applyProtection="1">
      <alignment horizontal="center" vertical="center"/>
      <protection locked="0" hidden="1"/>
    </xf>
    <xf numFmtId="0" fontId="21" fillId="0" borderId="1" xfId="0" applyFont="1" applyBorder="1" applyAlignment="1" applyProtection="1">
      <alignment horizontal="center"/>
      <protection locked="0" hidden="1"/>
    </xf>
    <xf numFmtId="49" fontId="22" fillId="9" borderId="0" xfId="0" applyNumberFormat="1" applyFont="1" applyFill="1" applyBorder="1" applyAlignment="1" applyProtection="1">
      <alignment horizontal="center" vertical="center"/>
      <protection locked="0" hidden="1"/>
    </xf>
    <xf numFmtId="0" fontId="23" fillId="9" borderId="0" xfId="0" applyFont="1" applyFill="1" applyBorder="1" applyAlignment="1" applyProtection="1">
      <alignment wrapText="1"/>
      <protection locked="0" hidden="1"/>
    </xf>
    <xf numFmtId="0" fontId="21" fillId="9" borderId="0" xfId="0" applyFont="1" applyFill="1" applyBorder="1" applyAlignment="1" applyProtection="1">
      <alignment horizontal="center"/>
      <protection locked="0" hidden="1"/>
    </xf>
    <xf numFmtId="0" fontId="21" fillId="9" borderId="0" xfId="0" applyFont="1" applyFill="1" applyBorder="1" applyAlignment="1" applyProtection="1">
      <alignment horizontal="center" vertical="center"/>
      <protection locked="0" hidden="1"/>
    </xf>
    <xf numFmtId="2" fontId="12" fillId="9" borderId="0" xfId="0" applyNumberFormat="1" applyFont="1" applyFill="1" applyBorder="1" applyAlignment="1" applyProtection="1">
      <protection locked="0" hidden="1"/>
    </xf>
    <xf numFmtId="2" fontId="12" fillId="9" borderId="0" xfId="0" applyNumberFormat="1" applyFont="1" applyFill="1" applyBorder="1" applyAlignment="1" applyProtection="1">
      <alignment horizontal="center" vertical="center"/>
      <protection locked="0" hidden="1"/>
    </xf>
    <xf numFmtId="166" fontId="12" fillId="9" borderId="0" xfId="0" applyNumberFormat="1" applyFont="1" applyFill="1" applyBorder="1" applyProtection="1">
      <protection locked="0" hidden="1"/>
    </xf>
    <xf numFmtId="0" fontId="36" fillId="9" borderId="0" xfId="1" applyFont="1" applyFill="1" applyProtection="1">
      <protection locked="0" hidden="1"/>
    </xf>
    <xf numFmtId="0" fontId="37" fillId="9" borderId="0" xfId="0" applyFont="1" applyFill="1" applyProtection="1">
      <protection locked="0" hidden="1"/>
    </xf>
    <xf numFmtId="49" fontId="14" fillId="2" borderId="9" xfId="0" applyNumberFormat="1" applyFont="1" applyFill="1" applyBorder="1" applyAlignment="1" applyProtection="1">
      <alignment horizontal="center" vertical="center"/>
      <protection locked="0" hidden="1"/>
    </xf>
    <xf numFmtId="0" fontId="14" fillId="2" borderId="1" xfId="0" applyFont="1" applyFill="1" applyBorder="1" applyProtection="1">
      <protection locked="0" hidden="1"/>
    </xf>
    <xf numFmtId="0" fontId="14" fillId="2" borderId="1" xfId="0" applyFont="1" applyFill="1" applyBorder="1" applyAlignment="1" applyProtection="1">
      <alignment horizontal="center"/>
      <protection locked="0" hidden="1"/>
    </xf>
    <xf numFmtId="164" fontId="14" fillId="2" borderId="1" xfId="0" applyNumberFormat="1" applyFont="1" applyFill="1" applyBorder="1" applyAlignment="1" applyProtection="1">
      <alignment horizontal="center" vertical="center"/>
      <protection locked="0" hidden="1"/>
    </xf>
    <xf numFmtId="3" fontId="14" fillId="2" borderId="1" xfId="0" applyNumberFormat="1" applyFont="1" applyFill="1" applyBorder="1" applyAlignment="1" applyProtection="1">
      <alignment horizontal="center" vertical="center"/>
      <protection locked="0" hidden="1"/>
    </xf>
    <xf numFmtId="165" fontId="14" fillId="2" borderId="7" xfId="0" applyNumberFormat="1" applyFont="1" applyFill="1" applyBorder="1" applyProtection="1">
      <protection locked="0" hidden="1"/>
    </xf>
    <xf numFmtId="49" fontId="14" fillId="2" borderId="9" xfId="0" applyNumberFormat="1" applyFont="1" applyFill="1" applyBorder="1" applyAlignment="1" applyProtection="1">
      <alignment horizontal="center" vertical="top"/>
      <protection locked="0" hidden="1"/>
    </xf>
    <xf numFmtId="0" fontId="12" fillId="2" borderId="0" xfId="0" applyFont="1" applyFill="1" applyProtection="1">
      <protection locked="0" hidden="1"/>
    </xf>
    <xf numFmtId="0" fontId="12" fillId="2" borderId="0" xfId="0" applyFont="1" applyFill="1" applyAlignment="1" applyProtection="1">
      <alignment horizontal="center" vertical="center" wrapText="1"/>
      <protection locked="0" hidden="1"/>
    </xf>
    <xf numFmtId="0" fontId="14" fillId="2" borderId="0" xfId="0" applyFont="1" applyFill="1" applyProtection="1">
      <protection locked="0" hidden="1"/>
    </xf>
    <xf numFmtId="0" fontId="17" fillId="10" borderId="1" xfId="0" applyFont="1" applyFill="1" applyBorder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/>
      <protection locked="0" hidden="1"/>
    </xf>
    <xf numFmtId="49" fontId="17" fillId="1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7" fillId="10" borderId="11" xfId="0" applyFont="1" applyFill="1" applyBorder="1" applyAlignment="1" applyProtection="1">
      <alignment horizontal="center" vertical="center" wrapText="1"/>
      <protection locked="0" hidden="1"/>
    </xf>
    <xf numFmtId="0" fontId="17" fillId="10" borderId="13" xfId="0" applyFont="1" applyFill="1" applyBorder="1" applyAlignment="1" applyProtection="1">
      <alignment horizontal="center" vertical="center" wrapText="1"/>
      <protection locked="0" hidden="1"/>
    </xf>
    <xf numFmtId="3" fontId="14" fillId="10" borderId="1" xfId="0" applyNumberFormat="1" applyFont="1" applyFill="1" applyBorder="1" applyAlignment="1" applyProtection="1">
      <alignment horizontal="center"/>
      <protection locked="0" hidden="1"/>
    </xf>
    <xf numFmtId="49" fontId="12" fillId="6" borderId="0" xfId="0" applyNumberFormat="1" applyFont="1" applyFill="1" applyAlignment="1" applyProtection="1">
      <alignment horizontal="left" vertical="top"/>
      <protection locked="0" hidden="1"/>
    </xf>
    <xf numFmtId="0" fontId="35" fillId="6" borderId="0" xfId="0" applyFont="1" applyFill="1" applyAlignment="1" applyProtection="1">
      <alignment horizontal="left" vertical="center"/>
      <protection locked="0" hidden="1"/>
    </xf>
    <xf numFmtId="0" fontId="34" fillId="6" borderId="0" xfId="0" applyFont="1" applyFill="1" applyAlignment="1" applyProtection="1">
      <alignment horizontal="left" vertical="center"/>
      <protection locked="0" hidden="1"/>
    </xf>
    <xf numFmtId="0" fontId="12" fillId="6" borderId="0" xfId="0" applyFont="1" applyFill="1" applyAlignment="1" applyProtection="1">
      <alignment horizontal="center" vertical="center"/>
      <protection locked="0" hidden="1"/>
    </xf>
    <xf numFmtId="0" fontId="12" fillId="6" borderId="0" xfId="0" applyFont="1" applyFill="1" applyProtection="1">
      <protection locked="0" hidden="1"/>
    </xf>
    <xf numFmtId="0" fontId="11" fillId="6" borderId="0" xfId="1" applyFont="1" applyFill="1" applyAlignment="1" applyProtection="1">
      <alignment wrapText="1"/>
      <protection locked="0" hidden="1"/>
    </xf>
    <xf numFmtId="0" fontId="25" fillId="6" borderId="0" xfId="0" applyFont="1" applyFill="1" applyProtection="1">
      <protection locked="0" hidden="1"/>
    </xf>
    <xf numFmtId="0" fontId="18" fillId="6" borderId="0" xfId="0" applyFont="1" applyFill="1" applyAlignment="1" applyProtection="1">
      <alignment horizontal="center" vertical="center"/>
      <protection locked="0" hidden="1"/>
    </xf>
    <xf numFmtId="0" fontId="29" fillId="6" borderId="0" xfId="0" applyFont="1" applyFill="1" applyAlignment="1">
      <alignment horizontal="left" vertical="center" wrapText="1"/>
    </xf>
    <xf numFmtId="0" fontId="15" fillId="6" borderId="0" xfId="0" applyFont="1" applyFill="1" applyAlignment="1" applyProtection="1">
      <alignment vertical="center"/>
      <protection locked="0" hidden="1"/>
    </xf>
    <xf numFmtId="2" fontId="12" fillId="6" borderId="0" xfId="0" applyNumberFormat="1" applyFont="1" applyFill="1" applyAlignment="1" applyProtection="1">
      <alignment horizontal="center" vertical="center"/>
      <protection locked="0" hidden="1"/>
    </xf>
    <xf numFmtId="2" fontId="12" fillId="6" borderId="0" xfId="0" applyNumberFormat="1" applyFont="1" applyFill="1" applyProtection="1">
      <protection locked="0" hidden="1"/>
    </xf>
    <xf numFmtId="2" fontId="12" fillId="11" borderId="1" xfId="0" applyNumberFormat="1" applyFont="1" applyFill="1" applyBorder="1" applyAlignment="1" applyProtection="1">
      <alignment horizontal="center" vertical="center"/>
      <protection locked="0" hidden="1"/>
    </xf>
    <xf numFmtId="166" fontId="12" fillId="11" borderId="1" xfId="0" applyNumberFormat="1" applyFont="1" applyFill="1" applyBorder="1" applyProtection="1">
      <protection locked="0" hidden="1"/>
    </xf>
    <xf numFmtId="165" fontId="12" fillId="11" borderId="1" xfId="0" applyNumberFormat="1" applyFont="1" applyFill="1" applyBorder="1" applyProtection="1">
      <protection locked="0" hidden="1"/>
    </xf>
    <xf numFmtId="0" fontId="38" fillId="9" borderId="0" xfId="1" applyFont="1" applyFill="1" applyBorder="1" applyAlignment="1" applyProtection="1">
      <alignment horizontal="left" vertical="center" wrapText="1"/>
      <protection locked="0" hidden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2" fontId="12" fillId="0" borderId="9" xfId="0" applyNumberFormat="1" applyFont="1" applyFill="1" applyBorder="1" applyAlignment="1" applyProtection="1">
      <alignment wrapText="1"/>
      <protection locked="0" hidden="1"/>
    </xf>
    <xf numFmtId="2" fontId="12" fillId="11" borderId="9" xfId="0" applyNumberFormat="1" applyFont="1" applyFill="1" applyBorder="1" applyAlignment="1" applyProtection="1">
      <protection locked="0" hidden="1"/>
    </xf>
    <xf numFmtId="0" fontId="12" fillId="0" borderId="6" xfId="0" applyFont="1" applyBorder="1" applyAlignment="1" applyProtection="1">
      <alignment wrapText="1"/>
      <protection locked="0" hidden="1"/>
    </xf>
    <xf numFmtId="0" fontId="21" fillId="0" borderId="6" xfId="0" applyFont="1" applyBorder="1" applyAlignment="1" applyProtection="1">
      <alignment horizontal="center" wrapText="1"/>
      <protection locked="0" hidden="1"/>
    </xf>
    <xf numFmtId="0" fontId="21" fillId="0" borderId="6" xfId="0" applyFont="1" applyBorder="1" applyAlignment="1" applyProtection="1">
      <alignment horizontal="center" vertical="center" wrapText="1"/>
      <protection locked="0" hidden="1"/>
    </xf>
    <xf numFmtId="0" fontId="11" fillId="12" borderId="5" xfId="1" quotePrefix="1" applyFont="1" applyFill="1" applyBorder="1" applyAlignment="1" applyProtection="1">
      <alignment horizontal="center" vertical="center"/>
      <protection locked="0" hidden="1"/>
    </xf>
    <xf numFmtId="0" fontId="11" fillId="6" borderId="5" xfId="4" applyFont="1" applyFill="1" applyBorder="1" applyAlignment="1" applyProtection="1">
      <alignment horizontal="center" vertical="center"/>
      <protection locked="0" hidden="1"/>
    </xf>
    <xf numFmtId="0" fontId="21" fillId="2" borderId="24" xfId="0" applyFont="1" applyFill="1" applyBorder="1" applyAlignment="1" applyProtection="1">
      <alignment horizontal="center" vertical="center"/>
      <protection locked="0" hidden="1"/>
    </xf>
    <xf numFmtId="0" fontId="21" fillId="2" borderId="25" xfId="0" applyFont="1" applyFill="1" applyBorder="1" applyAlignment="1" applyProtection="1">
      <alignment horizontal="center" vertical="center"/>
      <protection locked="0" hidden="1"/>
    </xf>
    <xf numFmtId="0" fontId="21" fillId="2" borderId="1" xfId="0" applyFont="1" applyFill="1" applyBorder="1" applyAlignment="1" applyProtection="1">
      <alignment horizontal="center" vertical="center"/>
      <protection locked="0" hidden="1"/>
    </xf>
    <xf numFmtId="0" fontId="21" fillId="2" borderId="26" xfId="0" applyFont="1" applyFill="1" applyBorder="1" applyAlignment="1" applyProtection="1">
      <alignment horizontal="center" vertical="center"/>
      <protection locked="0" hidden="1"/>
    </xf>
    <xf numFmtId="0" fontId="41" fillId="2" borderId="27" xfId="1" applyFont="1" applyFill="1" applyBorder="1" applyAlignment="1" applyProtection="1">
      <alignment horizontal="center" vertical="center" wrapText="1"/>
      <protection locked="0" hidden="1"/>
    </xf>
    <xf numFmtId="0" fontId="41" fillId="2" borderId="28" xfId="1" applyFont="1" applyFill="1" applyBorder="1" applyAlignment="1" applyProtection="1">
      <alignment horizontal="center" vertical="center" wrapText="1"/>
      <protection locked="0" hidden="1"/>
    </xf>
    <xf numFmtId="2" fontId="36" fillId="9" borderId="0" xfId="1" applyNumberFormat="1" applyFont="1" applyFill="1" applyBorder="1" applyAlignment="1" applyProtection="1">
      <alignment horizontal="center"/>
      <protection locked="0" hidden="1"/>
    </xf>
    <xf numFmtId="0" fontId="38" fillId="9" borderId="0" xfId="1" applyFont="1" applyFill="1" applyBorder="1" applyAlignment="1" applyProtection="1">
      <alignment horizontal="left" vertical="center" wrapText="1"/>
      <protection locked="0" hidden="1"/>
    </xf>
    <xf numFmtId="0" fontId="11" fillId="6" borderId="0" xfId="1" applyFont="1" applyFill="1" applyAlignment="1" applyProtection="1">
      <alignment horizontal="left" wrapText="1"/>
      <protection locked="0" hidden="1"/>
    </xf>
    <xf numFmtId="0" fontId="40" fillId="2" borderId="21" xfId="0" applyFont="1" applyFill="1" applyBorder="1" applyAlignment="1" applyProtection="1">
      <alignment horizontal="center" vertical="center"/>
      <protection locked="0" hidden="1"/>
    </xf>
    <xf numFmtId="0" fontId="40" fillId="2" borderId="22" xfId="0" applyFont="1" applyFill="1" applyBorder="1" applyAlignment="1" applyProtection="1">
      <alignment horizontal="center" vertical="center"/>
      <protection locked="0" hidden="1"/>
    </xf>
    <xf numFmtId="0" fontId="40" fillId="2" borderId="23" xfId="0" applyFont="1" applyFill="1" applyBorder="1" applyAlignment="1" applyProtection="1">
      <alignment horizontal="center" vertical="center"/>
      <protection locked="0" hidden="1"/>
    </xf>
    <xf numFmtId="0" fontId="16" fillId="6" borderId="0" xfId="1" applyFont="1" applyFill="1" applyProtection="1">
      <protection locked="0" hidden="1"/>
    </xf>
    <xf numFmtId="0" fontId="17" fillId="10" borderId="1" xfId="0" applyFont="1" applyFill="1" applyBorder="1" applyAlignment="1" applyProtection="1">
      <alignment horizontal="center" vertical="center"/>
      <protection locked="0" hidden="1"/>
    </xf>
    <xf numFmtId="0" fontId="17" fillId="10" borderId="7" xfId="0" applyFont="1" applyFill="1" applyBorder="1" applyAlignment="1" applyProtection="1">
      <alignment horizontal="center" vertical="center" wrapText="1"/>
      <protection locked="0" hidden="1"/>
    </xf>
    <xf numFmtId="0" fontId="17" fillId="10" borderId="8" xfId="0" applyFont="1" applyFill="1" applyBorder="1" applyAlignment="1" applyProtection="1">
      <alignment horizontal="center" vertical="center" wrapText="1"/>
      <protection locked="0" hidden="1"/>
    </xf>
    <xf numFmtId="0" fontId="17" fillId="10" borderId="9" xfId="0" applyFont="1" applyFill="1" applyBorder="1" applyAlignment="1" applyProtection="1">
      <alignment horizontal="center" vertical="center" wrapText="1"/>
      <protection locked="0" hidden="1"/>
    </xf>
    <xf numFmtId="3" fontId="19" fillId="0" borderId="6" xfId="0" applyNumberFormat="1" applyFont="1" applyFill="1" applyBorder="1" applyAlignment="1" applyProtection="1">
      <alignment horizontal="center" vertical="center"/>
      <protection locked="0" hidden="1"/>
    </xf>
    <xf numFmtId="3" fontId="19" fillId="0" borderId="10" xfId="0" applyNumberFormat="1" applyFont="1" applyFill="1" applyBorder="1" applyAlignment="1" applyProtection="1">
      <alignment horizontal="center" vertical="center"/>
      <protection locked="0" hidden="1"/>
    </xf>
    <xf numFmtId="3" fontId="19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3" fillId="7" borderId="7" xfId="0" applyFont="1" applyFill="1" applyBorder="1" applyAlignment="1" applyProtection="1">
      <alignment horizontal="center" vertical="center"/>
      <protection locked="0" hidden="1"/>
    </xf>
    <xf numFmtId="0" fontId="13" fillId="7" borderId="9" xfId="0" applyFont="1" applyFill="1" applyBorder="1" applyAlignment="1" applyProtection="1">
      <alignment horizontal="center" vertical="center"/>
      <protection locked="0" hidden="1"/>
    </xf>
    <xf numFmtId="0" fontId="33" fillId="6" borderId="0" xfId="1" applyFont="1" applyFill="1" applyAlignment="1" applyProtection="1">
      <alignment horizontal="center" wrapText="1"/>
      <protection locked="0" hidden="1"/>
    </xf>
    <xf numFmtId="0" fontId="39" fillId="6" borderId="0" xfId="1" applyFont="1" applyFill="1" applyAlignment="1" applyProtection="1">
      <alignment horizontal="left" wrapText="1"/>
      <protection locked="0" hidden="1"/>
    </xf>
    <xf numFmtId="0" fontId="29" fillId="6" borderId="16" xfId="0" applyFont="1" applyFill="1" applyBorder="1" applyAlignment="1">
      <alignment horizontal="left" wrapText="1"/>
    </xf>
    <xf numFmtId="0" fontId="31" fillId="8" borderId="17" xfId="0" applyFont="1" applyFill="1" applyBorder="1" applyAlignment="1">
      <alignment horizontal="left"/>
    </xf>
    <xf numFmtId="0" fontId="0" fillId="8" borderId="18" xfId="0" applyFill="1" applyBorder="1" applyAlignment="1">
      <alignment horizontal="left"/>
    </xf>
    <xf numFmtId="0" fontId="31" fillId="8" borderId="19" xfId="0" applyFont="1" applyFill="1" applyBorder="1" applyAlignment="1">
      <alignment horizontal="center"/>
    </xf>
    <xf numFmtId="0" fontId="31" fillId="8" borderId="20" xfId="0" applyFont="1" applyFill="1" applyBorder="1" applyAlignment="1">
      <alignment horizontal="center"/>
    </xf>
    <xf numFmtId="0" fontId="27" fillId="0" borderId="8" xfId="0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6" fillId="0" borderId="15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12" fillId="13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horizontal="center"/>
    </xf>
    <xf numFmtId="0" fontId="45" fillId="0" borderId="1" xfId="6" applyFont="1" applyBorder="1" applyAlignment="1">
      <alignment wrapText="1"/>
    </xf>
    <xf numFmtId="8" fontId="45" fillId="0" borderId="1" xfId="6" applyNumberFormat="1" applyFont="1" applyBorder="1" applyAlignment="1">
      <alignment horizontal="center" wrapText="1"/>
    </xf>
  </cellXfs>
  <cellStyles count="7">
    <cellStyle name="Гиперссылка" xfId="1" builtinId="8"/>
    <cellStyle name="Обычный" xfId="0" builtinId="0"/>
    <cellStyle name="Обычный 11" xfId="6" xr:uid="{DA2B4D68-F294-43C5-A4D8-204CB739E98C}"/>
    <cellStyle name="Обычный 2" xfId="4" xr:uid="{00000000-0005-0000-0000-000002000000}"/>
    <cellStyle name="Обычный 2 2" xfId="3" xr:uid="{00000000-0005-0000-0000-000003000000}"/>
    <cellStyle name="Обычный 2 2 3" xfId="5" xr:uid="{68DED9C1-514E-48B4-A847-D7FECC75E3A5}"/>
    <cellStyle name="Обычный 3 2 2" xfId="2" xr:uid="{00000000-0005-0000-0000-000004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5" formatCode="#,##0.00\ [$€-1]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3" formatCode="#,##0"/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#,##0.00\ [$€-1];\-#,##0.00\ [$€-1]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protection locked="0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protection locked="0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64"/>
          <bgColor rgb="FF00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FFFFCC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svg"/><Relationship Id="rId13" Type="http://schemas.openxmlformats.org/officeDocument/2006/relationships/image" Target="../media/image10.jpeg"/><Relationship Id="rId3" Type="http://schemas.openxmlformats.org/officeDocument/2006/relationships/hyperlink" Target="https://vk.com/p.uspeh" TargetMode="External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2" Type="http://schemas.openxmlformats.org/officeDocument/2006/relationships/image" Target="../media/image1.jpeg"/><Relationship Id="rId1" Type="http://schemas.openxmlformats.org/officeDocument/2006/relationships/hyperlink" Target="http://p-uspeh.ru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8.jpeg"/><Relationship Id="rId5" Type="http://schemas.openxmlformats.org/officeDocument/2006/relationships/hyperlink" Target="https://t.me/pituspeh" TargetMode="External"/><Relationship Id="rId10" Type="http://schemas.openxmlformats.org/officeDocument/2006/relationships/image" Target="../media/image7.jpeg"/><Relationship Id="rId4" Type="http://schemas.openxmlformats.org/officeDocument/2006/relationships/image" Target="../media/image2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80011</xdr:colOff>
      <xdr:row>0</xdr:row>
      <xdr:rowOff>114300</xdr:rowOff>
    </xdr:from>
    <xdr:to>
      <xdr:col>1</xdr:col>
      <xdr:colOff>803911</xdr:colOff>
      <xdr:row>1</xdr:row>
      <xdr:rowOff>147650</xdr:rowOff>
    </xdr:to>
    <xdr:pic>
      <xdr:nvPicPr>
        <xdr:cNvPr id="6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F8F124-A583-4925-BB7F-D26D08DE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14300"/>
          <a:ext cx="723900" cy="702278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  <xdr:twoCellAnchor editAs="absolute">
    <xdr:from>
      <xdr:col>1</xdr:col>
      <xdr:colOff>80010</xdr:colOff>
      <xdr:row>2</xdr:row>
      <xdr:rowOff>38100</xdr:rowOff>
    </xdr:from>
    <xdr:to>
      <xdr:col>1</xdr:col>
      <xdr:colOff>415290</xdr:colOff>
      <xdr:row>3</xdr:row>
      <xdr:rowOff>186539</xdr:rowOff>
    </xdr:to>
    <xdr:pic>
      <xdr:nvPicPr>
        <xdr:cNvPr id="7" name="Рисунок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5172A9-8B27-4F7F-862A-AC3FCD8EA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23925"/>
          <a:ext cx="314325" cy="34601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1</xdr:col>
      <xdr:colOff>491490</xdr:colOff>
      <xdr:row>2</xdr:row>
      <xdr:rowOff>38101</xdr:rowOff>
    </xdr:from>
    <xdr:to>
      <xdr:col>1</xdr:col>
      <xdr:colOff>796290</xdr:colOff>
      <xdr:row>3</xdr:row>
      <xdr:rowOff>187129</xdr:rowOff>
    </xdr:to>
    <xdr:pic>
      <xdr:nvPicPr>
        <xdr:cNvPr id="8" name="Рисуно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EA6420A-79F2-426D-8C32-3B5AC0CDF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923926"/>
          <a:ext cx="314325" cy="33136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6</xdr:col>
      <xdr:colOff>238460</xdr:colOff>
      <xdr:row>0</xdr:row>
      <xdr:rowOff>492307</xdr:rowOff>
    </xdr:from>
    <xdr:to>
      <xdr:col>6</xdr:col>
      <xdr:colOff>695538</xdr:colOff>
      <xdr:row>2</xdr:row>
      <xdr:rowOff>73067</xdr:rowOff>
    </xdr:to>
    <xdr:pic>
      <xdr:nvPicPr>
        <xdr:cNvPr id="9" name="Рисунок 8" descr="Линия со стрелкой: разворот по горизонтали">
          <a:extLst>
            <a:ext uri="{FF2B5EF4-FFF2-40B4-BE49-F238E27FC236}">
              <a16:creationId xmlns:a16="http://schemas.microsoft.com/office/drawing/2014/main" id="{0AB9C9E7-AD84-4989-801B-050D41A25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944226" y="478972"/>
          <a:ext cx="451363" cy="463047"/>
        </a:xfrm>
        <a:prstGeom prst="rect">
          <a:avLst/>
        </a:prstGeom>
      </xdr:spPr>
    </xdr:pic>
    <xdr:clientData/>
  </xdr:twoCellAnchor>
  <xdr:twoCellAnchor editAs="absolute">
    <xdr:from>
      <xdr:col>1</xdr:col>
      <xdr:colOff>409425</xdr:colOff>
      <xdr:row>33</xdr:row>
      <xdr:rowOff>271750</xdr:rowOff>
    </xdr:from>
    <xdr:to>
      <xdr:col>1</xdr:col>
      <xdr:colOff>828950</xdr:colOff>
      <xdr:row>34</xdr:row>
      <xdr:rowOff>343762</xdr:rowOff>
    </xdr:to>
    <xdr:pic>
      <xdr:nvPicPr>
        <xdr:cNvPr id="18" name="Рисуно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24979E2-0407-480E-9FA6-07E9227B4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425" y="12124063"/>
          <a:ext cx="419525" cy="48514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</xdr:col>
      <xdr:colOff>1028241</xdr:colOff>
      <xdr:row>35</xdr:row>
      <xdr:rowOff>94255</xdr:rowOff>
    </xdr:from>
    <xdr:to>
      <xdr:col>2</xdr:col>
      <xdr:colOff>1670892</xdr:colOff>
      <xdr:row>47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984C05D-0CAF-418B-9866-623CEDE35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241" y="11863942"/>
          <a:ext cx="1707615" cy="2356998"/>
        </a:xfrm>
        <a:prstGeom prst="rect">
          <a:avLst/>
        </a:prstGeom>
      </xdr:spPr>
    </xdr:pic>
    <xdr:clientData/>
  </xdr:twoCellAnchor>
  <xdr:twoCellAnchor editAs="oneCell">
    <xdr:from>
      <xdr:col>2</xdr:col>
      <xdr:colOff>1670891</xdr:colOff>
      <xdr:row>35</xdr:row>
      <xdr:rowOff>88135</xdr:rowOff>
    </xdr:from>
    <xdr:to>
      <xdr:col>2</xdr:col>
      <xdr:colOff>3461132</xdr:colOff>
      <xdr:row>47</xdr:row>
      <xdr:rowOff>23870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B53C978-2CD7-434B-A90C-974168097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855" y="11857822"/>
          <a:ext cx="1790241" cy="2386988"/>
        </a:xfrm>
        <a:prstGeom prst="rect">
          <a:avLst/>
        </a:prstGeom>
      </xdr:spPr>
    </xdr:pic>
    <xdr:clientData/>
  </xdr:twoCellAnchor>
  <xdr:twoCellAnchor editAs="oneCell">
    <xdr:from>
      <xdr:col>2</xdr:col>
      <xdr:colOff>3442771</xdr:colOff>
      <xdr:row>35</xdr:row>
      <xdr:rowOff>100987</xdr:rowOff>
    </xdr:from>
    <xdr:to>
      <xdr:col>2</xdr:col>
      <xdr:colOff>5237143</xdr:colOff>
      <xdr:row>47</xdr:row>
      <xdr:rowOff>18361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915E640-667C-43F6-A852-D55DC0826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735" y="11870674"/>
          <a:ext cx="1794372" cy="2368627"/>
        </a:xfrm>
        <a:prstGeom prst="rect">
          <a:avLst/>
        </a:prstGeom>
      </xdr:spPr>
    </xdr:pic>
    <xdr:clientData/>
  </xdr:twoCellAnchor>
  <xdr:twoCellAnchor editAs="oneCell">
    <xdr:from>
      <xdr:col>2</xdr:col>
      <xdr:colOff>5214652</xdr:colOff>
      <xdr:row>35</xdr:row>
      <xdr:rowOff>88135</xdr:rowOff>
    </xdr:from>
    <xdr:to>
      <xdr:col>4</xdr:col>
      <xdr:colOff>560024</xdr:colOff>
      <xdr:row>47</xdr:row>
      <xdr:rowOff>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D7B71BB1-076F-4F3D-8776-486BD72E0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9616" y="11857822"/>
          <a:ext cx="1790239" cy="23631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385145-F4E1-425B-9713-C0E8E3CF0FC2}" name="Таблица1" displayName="Таблица1" ref="A48:H784" totalsRowShown="0" headerRowDxfId="12" dataDxfId="10" headerRowBorderDxfId="11" tableBorderDxfId="9" totalsRowBorderDxfId="8">
  <autoFilter ref="A48:H784" xr:uid="{61F025A8-2736-43C6-AC6E-CFE3DF760F5E}"/>
  <sortState ref="A50:H784">
    <sortCondition ref="C48:C784"/>
  </sortState>
  <tableColumns count="8">
    <tableColumn id="11" xr3:uid="{1989C4C9-E47E-4F26-8A5B-9EB93517C693}" name="." dataDxfId="7"/>
    <tableColumn id="1" xr3:uid="{C5BA138F-1B13-46B5-A608-72E60B1842D9}" name="Артикул" dataDxfId="6"/>
    <tableColumn id="2" xr3:uid="{F0E93CCE-0490-47CB-908D-D9081999793F}" name="Наименование" dataDxfId="5"/>
    <tableColumn id="3" xr3:uid="{D9B267DA-C8A5-462E-B677-40C843762E3D}" name="Черенков в кассете, штук" dataDxfId="4"/>
    <tableColumn id="4" xr3:uid="{F5859FA1-96A4-4651-9C13-1B30B9695721}" name="Цена за черенок в € (без доставки)" dataDxfId="3"/>
    <tableColumn id="7" xr3:uid="{423973E4-F338-4103-92D4-4986781A84B8}" name="Заказ кассет(4 штуки на сорт минимум)" dataDxfId="2"/>
    <tableColumn id="8" xr3:uid="{40A50564-C20C-41D6-9882-1B36330BA6DD}" name="Заказ в шт." dataDxfId="1">
      <calculatedColumnFormula>F49*D49</calculatedColumnFormula>
    </tableColumn>
    <tableColumn id="9" xr3:uid="{9A6B1B20-77B8-4A48-A591-1CF3E808FE9F}" name="Сумма" dataDxfId="0">
      <calculatedColumnFormula>IF(G49&lt;=499,SUM(G49*E49),IF(G49&lt;=999,SUM(G49*#REF!),IF(G49&gt;=1000,SUM(G49*#REF!),0)))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profile/179859476128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info@p-uspeh.ru" TargetMode="External"/><Relationship Id="rId1" Type="http://schemas.openxmlformats.org/officeDocument/2006/relationships/hyperlink" Target="https://cloud.mail.ru/public/a4ro/TBwmszvNJ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.me/pituspe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O784"/>
  <sheetViews>
    <sheetView tabSelected="1" topLeftCell="B1" zoomScale="83" zoomScaleNormal="83" workbookViewId="0">
      <selection activeCell="C30" sqref="C30:C32"/>
    </sheetView>
  </sheetViews>
  <sheetFormatPr defaultColWidth="9.140625" defaultRowHeight="15.75"/>
  <cols>
    <col min="1" max="1" width="0" style="29" hidden="1" customWidth="1"/>
    <col min="2" max="2" width="15.5703125" style="58" customWidth="1"/>
    <col min="3" max="3" width="77.140625" style="29" customWidth="1"/>
    <col min="4" max="4" width="16.85546875" style="29" customWidth="1"/>
    <col min="5" max="5" width="22.5703125" style="26" customWidth="1"/>
    <col min="6" max="6" width="24.140625" style="57" customWidth="1"/>
    <col min="7" max="7" width="17" style="27" customWidth="1"/>
    <col min="8" max="8" width="19.140625" style="28" customWidth="1"/>
    <col min="9" max="1523" width="9.140625" style="96"/>
    <col min="1524" max="16384" width="9.140625" style="29"/>
  </cols>
  <sheetData>
    <row r="1" spans="2:1523" ht="52.15" customHeight="1" thickBot="1">
      <c r="B1" s="105"/>
      <c r="C1" s="106" t="s">
        <v>1582</v>
      </c>
      <c r="D1" s="107"/>
      <c r="E1" s="107"/>
      <c r="F1" s="114"/>
      <c r="G1" s="115"/>
      <c r="H1" s="116"/>
    </row>
    <row r="2" spans="2:1523" s="30" customFormat="1" ht="16.5" thickBot="1">
      <c r="B2" s="105"/>
      <c r="C2" s="142" t="s">
        <v>64</v>
      </c>
      <c r="D2" s="142"/>
      <c r="E2" s="108"/>
      <c r="F2" s="128" t="s">
        <v>1586</v>
      </c>
      <c r="G2" s="115"/>
      <c r="H2" s="11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  <c r="IX2" s="96"/>
      <c r="IY2" s="96"/>
      <c r="IZ2" s="96"/>
      <c r="JA2" s="96"/>
      <c r="JB2" s="96"/>
      <c r="JC2" s="96"/>
      <c r="JD2" s="96"/>
      <c r="JE2" s="96"/>
      <c r="JF2" s="96"/>
      <c r="JG2" s="96"/>
      <c r="JH2" s="96"/>
      <c r="JI2" s="96"/>
      <c r="JJ2" s="96"/>
      <c r="JK2" s="96"/>
      <c r="JL2" s="96"/>
      <c r="JM2" s="96"/>
      <c r="JN2" s="96"/>
      <c r="JO2" s="96"/>
      <c r="JP2" s="96"/>
      <c r="JQ2" s="96"/>
      <c r="JR2" s="96"/>
      <c r="JS2" s="96"/>
      <c r="JT2" s="96"/>
      <c r="JU2" s="96"/>
      <c r="JV2" s="96"/>
      <c r="JW2" s="96"/>
      <c r="JX2" s="96"/>
      <c r="JY2" s="96"/>
      <c r="JZ2" s="96"/>
      <c r="KA2" s="96"/>
      <c r="KB2" s="96"/>
      <c r="KC2" s="96"/>
      <c r="KD2" s="96"/>
      <c r="KE2" s="96"/>
      <c r="KF2" s="96"/>
      <c r="KG2" s="96"/>
      <c r="KH2" s="96"/>
      <c r="KI2" s="96"/>
      <c r="KJ2" s="96"/>
      <c r="KK2" s="96"/>
      <c r="KL2" s="96"/>
      <c r="KM2" s="96"/>
      <c r="KN2" s="96"/>
      <c r="KO2" s="96"/>
      <c r="KP2" s="96"/>
      <c r="KQ2" s="96"/>
      <c r="KR2" s="96"/>
      <c r="KS2" s="96"/>
      <c r="KT2" s="96"/>
      <c r="KU2" s="96"/>
      <c r="KV2" s="96"/>
      <c r="KW2" s="96"/>
      <c r="KX2" s="96"/>
      <c r="KY2" s="96"/>
      <c r="KZ2" s="96"/>
      <c r="LA2" s="96"/>
      <c r="LB2" s="96"/>
      <c r="LC2" s="96"/>
      <c r="LD2" s="96"/>
      <c r="LE2" s="96"/>
      <c r="LF2" s="96"/>
      <c r="LG2" s="96"/>
      <c r="LH2" s="96"/>
      <c r="LI2" s="96"/>
      <c r="LJ2" s="96"/>
      <c r="LK2" s="96"/>
      <c r="LL2" s="96"/>
      <c r="LM2" s="96"/>
      <c r="LN2" s="96"/>
      <c r="LO2" s="96"/>
      <c r="LP2" s="96"/>
      <c r="LQ2" s="96"/>
      <c r="LR2" s="96"/>
      <c r="LS2" s="96"/>
      <c r="LT2" s="96"/>
      <c r="LU2" s="96"/>
      <c r="LV2" s="96"/>
      <c r="LW2" s="96"/>
      <c r="LX2" s="96"/>
      <c r="LY2" s="96"/>
      <c r="LZ2" s="96"/>
      <c r="MA2" s="96"/>
      <c r="MB2" s="96"/>
      <c r="MC2" s="96"/>
      <c r="MD2" s="96"/>
      <c r="ME2" s="96"/>
      <c r="MF2" s="96"/>
      <c r="MG2" s="96"/>
      <c r="MH2" s="96"/>
      <c r="MI2" s="96"/>
      <c r="MJ2" s="96"/>
      <c r="MK2" s="96"/>
      <c r="ML2" s="96"/>
      <c r="MM2" s="96"/>
      <c r="MN2" s="96"/>
      <c r="MO2" s="96"/>
      <c r="MP2" s="96"/>
      <c r="MQ2" s="96"/>
      <c r="MR2" s="96"/>
      <c r="MS2" s="96"/>
      <c r="MT2" s="96"/>
      <c r="MU2" s="96"/>
      <c r="MV2" s="96"/>
      <c r="MW2" s="96"/>
      <c r="MX2" s="96"/>
      <c r="MY2" s="96"/>
      <c r="MZ2" s="96"/>
      <c r="NA2" s="96"/>
      <c r="NB2" s="96"/>
      <c r="NC2" s="96"/>
      <c r="ND2" s="96"/>
      <c r="NE2" s="96"/>
      <c r="NF2" s="96"/>
      <c r="NG2" s="96"/>
      <c r="NH2" s="96"/>
      <c r="NI2" s="96"/>
      <c r="NJ2" s="96"/>
      <c r="NK2" s="96"/>
      <c r="NL2" s="96"/>
      <c r="NM2" s="96"/>
      <c r="NN2" s="96"/>
      <c r="NO2" s="96"/>
      <c r="NP2" s="96"/>
      <c r="NQ2" s="96"/>
      <c r="NR2" s="96"/>
      <c r="NS2" s="96"/>
      <c r="NT2" s="96"/>
      <c r="NU2" s="96"/>
      <c r="NV2" s="96"/>
      <c r="NW2" s="96"/>
      <c r="NX2" s="96"/>
      <c r="NY2" s="96"/>
      <c r="NZ2" s="96"/>
      <c r="OA2" s="96"/>
      <c r="OB2" s="96"/>
      <c r="OC2" s="96"/>
      <c r="OD2" s="96"/>
      <c r="OE2" s="96"/>
      <c r="OF2" s="96"/>
      <c r="OG2" s="96"/>
      <c r="OH2" s="96"/>
      <c r="OI2" s="96"/>
      <c r="OJ2" s="96"/>
      <c r="OK2" s="96"/>
      <c r="OL2" s="96"/>
      <c r="OM2" s="96"/>
      <c r="ON2" s="96"/>
      <c r="OO2" s="96"/>
      <c r="OP2" s="96"/>
      <c r="OQ2" s="96"/>
      <c r="OR2" s="96"/>
      <c r="OS2" s="96"/>
      <c r="OT2" s="96"/>
      <c r="OU2" s="96"/>
      <c r="OV2" s="96"/>
      <c r="OW2" s="96"/>
      <c r="OX2" s="96"/>
      <c r="OY2" s="96"/>
      <c r="OZ2" s="96"/>
      <c r="PA2" s="96"/>
      <c r="PB2" s="96"/>
      <c r="PC2" s="96"/>
      <c r="PD2" s="96"/>
      <c r="PE2" s="96"/>
      <c r="PF2" s="96"/>
      <c r="PG2" s="96"/>
      <c r="PH2" s="96"/>
      <c r="PI2" s="96"/>
      <c r="PJ2" s="96"/>
      <c r="PK2" s="96"/>
      <c r="PL2" s="96"/>
      <c r="PM2" s="96"/>
      <c r="PN2" s="96"/>
      <c r="PO2" s="96"/>
      <c r="PP2" s="96"/>
      <c r="PQ2" s="96"/>
      <c r="PR2" s="96"/>
      <c r="PS2" s="96"/>
      <c r="PT2" s="96"/>
      <c r="PU2" s="96"/>
      <c r="PV2" s="96"/>
      <c r="PW2" s="96"/>
      <c r="PX2" s="96"/>
      <c r="PY2" s="96"/>
      <c r="PZ2" s="96"/>
      <c r="QA2" s="96"/>
      <c r="QB2" s="96"/>
      <c r="QC2" s="96"/>
      <c r="QD2" s="96"/>
      <c r="QE2" s="96"/>
      <c r="QF2" s="96"/>
      <c r="QG2" s="96"/>
      <c r="QH2" s="96"/>
      <c r="QI2" s="96"/>
      <c r="QJ2" s="96"/>
      <c r="QK2" s="96"/>
      <c r="QL2" s="96"/>
      <c r="QM2" s="96"/>
      <c r="QN2" s="96"/>
      <c r="QO2" s="96"/>
      <c r="QP2" s="96"/>
      <c r="QQ2" s="96"/>
      <c r="QR2" s="96"/>
      <c r="QS2" s="96"/>
      <c r="QT2" s="96"/>
      <c r="QU2" s="96"/>
      <c r="QV2" s="96"/>
      <c r="QW2" s="96"/>
      <c r="QX2" s="96"/>
      <c r="QY2" s="96"/>
      <c r="QZ2" s="96"/>
      <c r="RA2" s="96"/>
      <c r="RB2" s="96"/>
      <c r="RC2" s="96"/>
      <c r="RD2" s="96"/>
      <c r="RE2" s="96"/>
      <c r="RF2" s="96"/>
      <c r="RG2" s="96"/>
      <c r="RH2" s="96"/>
      <c r="RI2" s="96"/>
      <c r="RJ2" s="96"/>
      <c r="RK2" s="96"/>
      <c r="RL2" s="96"/>
      <c r="RM2" s="96"/>
      <c r="RN2" s="96"/>
      <c r="RO2" s="96"/>
      <c r="RP2" s="96"/>
      <c r="RQ2" s="96"/>
      <c r="RR2" s="96"/>
      <c r="RS2" s="96"/>
      <c r="RT2" s="96"/>
      <c r="RU2" s="96"/>
      <c r="RV2" s="96"/>
      <c r="RW2" s="96"/>
      <c r="RX2" s="96"/>
      <c r="RY2" s="96"/>
      <c r="RZ2" s="96"/>
      <c r="SA2" s="96"/>
      <c r="SB2" s="96"/>
      <c r="SC2" s="96"/>
      <c r="SD2" s="96"/>
      <c r="SE2" s="96"/>
      <c r="SF2" s="96"/>
      <c r="SG2" s="96"/>
      <c r="SH2" s="96"/>
      <c r="SI2" s="96"/>
      <c r="SJ2" s="96"/>
      <c r="SK2" s="96"/>
      <c r="SL2" s="96"/>
      <c r="SM2" s="96"/>
      <c r="SN2" s="96"/>
      <c r="SO2" s="96"/>
      <c r="SP2" s="96"/>
      <c r="SQ2" s="96"/>
      <c r="SR2" s="96"/>
      <c r="SS2" s="96"/>
      <c r="ST2" s="96"/>
      <c r="SU2" s="96"/>
      <c r="SV2" s="96"/>
      <c r="SW2" s="96"/>
      <c r="SX2" s="96"/>
      <c r="SY2" s="96"/>
      <c r="SZ2" s="96"/>
      <c r="TA2" s="96"/>
      <c r="TB2" s="96"/>
      <c r="TC2" s="96"/>
      <c r="TD2" s="96"/>
      <c r="TE2" s="96"/>
      <c r="TF2" s="96"/>
      <c r="TG2" s="96"/>
      <c r="TH2" s="96"/>
      <c r="TI2" s="96"/>
      <c r="TJ2" s="96"/>
      <c r="TK2" s="96"/>
      <c r="TL2" s="96"/>
      <c r="TM2" s="96"/>
      <c r="TN2" s="96"/>
      <c r="TO2" s="96"/>
      <c r="TP2" s="96"/>
      <c r="TQ2" s="96"/>
      <c r="TR2" s="96"/>
      <c r="TS2" s="96"/>
      <c r="TT2" s="96"/>
      <c r="TU2" s="96"/>
      <c r="TV2" s="96"/>
      <c r="TW2" s="96"/>
      <c r="TX2" s="96"/>
      <c r="TY2" s="96"/>
      <c r="TZ2" s="96"/>
      <c r="UA2" s="96"/>
      <c r="UB2" s="96"/>
      <c r="UC2" s="96"/>
      <c r="UD2" s="96"/>
      <c r="UE2" s="96"/>
      <c r="UF2" s="96"/>
      <c r="UG2" s="96"/>
      <c r="UH2" s="96"/>
      <c r="UI2" s="96"/>
      <c r="UJ2" s="96"/>
      <c r="UK2" s="96"/>
      <c r="UL2" s="96"/>
      <c r="UM2" s="96"/>
      <c r="UN2" s="96"/>
      <c r="UO2" s="96"/>
      <c r="UP2" s="96"/>
      <c r="UQ2" s="96"/>
      <c r="UR2" s="96"/>
      <c r="US2" s="96"/>
      <c r="UT2" s="96"/>
      <c r="UU2" s="96"/>
      <c r="UV2" s="96"/>
      <c r="UW2" s="96"/>
      <c r="UX2" s="96"/>
      <c r="UY2" s="96"/>
      <c r="UZ2" s="96"/>
      <c r="VA2" s="96"/>
      <c r="VB2" s="96"/>
      <c r="VC2" s="96"/>
      <c r="VD2" s="96"/>
      <c r="VE2" s="96"/>
      <c r="VF2" s="96"/>
      <c r="VG2" s="96"/>
      <c r="VH2" s="96"/>
      <c r="VI2" s="96"/>
      <c r="VJ2" s="96"/>
      <c r="VK2" s="96"/>
      <c r="VL2" s="96"/>
      <c r="VM2" s="96"/>
      <c r="VN2" s="96"/>
      <c r="VO2" s="96"/>
      <c r="VP2" s="96"/>
      <c r="VQ2" s="96"/>
      <c r="VR2" s="96"/>
      <c r="VS2" s="96"/>
      <c r="VT2" s="96"/>
      <c r="VU2" s="96"/>
      <c r="VV2" s="96"/>
      <c r="VW2" s="96"/>
      <c r="VX2" s="96"/>
      <c r="VY2" s="96"/>
      <c r="VZ2" s="96"/>
      <c r="WA2" s="96"/>
      <c r="WB2" s="96"/>
      <c r="WC2" s="96"/>
      <c r="WD2" s="96"/>
      <c r="WE2" s="96"/>
      <c r="WF2" s="96"/>
      <c r="WG2" s="96"/>
      <c r="WH2" s="96"/>
      <c r="WI2" s="96"/>
      <c r="WJ2" s="96"/>
      <c r="WK2" s="96"/>
      <c r="WL2" s="96"/>
      <c r="WM2" s="96"/>
      <c r="WN2" s="96"/>
      <c r="WO2" s="96"/>
      <c r="WP2" s="96"/>
      <c r="WQ2" s="96"/>
      <c r="WR2" s="96"/>
      <c r="WS2" s="96"/>
      <c r="WT2" s="96"/>
      <c r="WU2" s="96"/>
      <c r="WV2" s="96"/>
      <c r="WW2" s="96"/>
      <c r="WX2" s="96"/>
      <c r="WY2" s="96"/>
      <c r="WZ2" s="96"/>
      <c r="XA2" s="96"/>
      <c r="XB2" s="96"/>
      <c r="XC2" s="96"/>
      <c r="XD2" s="96"/>
      <c r="XE2" s="96"/>
      <c r="XF2" s="96"/>
      <c r="XG2" s="96"/>
      <c r="XH2" s="96"/>
      <c r="XI2" s="96"/>
      <c r="XJ2" s="96"/>
      <c r="XK2" s="96"/>
      <c r="XL2" s="96"/>
      <c r="XM2" s="96"/>
      <c r="XN2" s="96"/>
      <c r="XO2" s="96"/>
      <c r="XP2" s="96"/>
      <c r="XQ2" s="96"/>
      <c r="XR2" s="96"/>
      <c r="XS2" s="96"/>
      <c r="XT2" s="96"/>
      <c r="XU2" s="96"/>
      <c r="XV2" s="96"/>
      <c r="XW2" s="96"/>
      <c r="XX2" s="96"/>
      <c r="XY2" s="96"/>
      <c r="XZ2" s="96"/>
      <c r="YA2" s="96"/>
      <c r="YB2" s="96"/>
      <c r="YC2" s="96"/>
      <c r="YD2" s="96"/>
      <c r="YE2" s="96"/>
      <c r="YF2" s="96"/>
      <c r="YG2" s="96"/>
      <c r="YH2" s="96"/>
      <c r="YI2" s="96"/>
      <c r="YJ2" s="96"/>
      <c r="YK2" s="96"/>
      <c r="YL2" s="96"/>
      <c r="YM2" s="96"/>
      <c r="YN2" s="96"/>
      <c r="YO2" s="96"/>
      <c r="YP2" s="96"/>
      <c r="YQ2" s="96"/>
      <c r="YR2" s="96"/>
      <c r="YS2" s="96"/>
      <c r="YT2" s="96"/>
      <c r="YU2" s="96"/>
      <c r="YV2" s="96"/>
      <c r="YW2" s="96"/>
      <c r="YX2" s="96"/>
      <c r="YY2" s="96"/>
      <c r="YZ2" s="96"/>
      <c r="ZA2" s="96"/>
      <c r="ZB2" s="96"/>
      <c r="ZC2" s="96"/>
      <c r="ZD2" s="96"/>
      <c r="ZE2" s="96"/>
      <c r="ZF2" s="96"/>
      <c r="ZG2" s="96"/>
      <c r="ZH2" s="96"/>
      <c r="ZI2" s="96"/>
      <c r="ZJ2" s="96"/>
      <c r="ZK2" s="96"/>
      <c r="ZL2" s="96"/>
      <c r="ZM2" s="96"/>
      <c r="ZN2" s="96"/>
      <c r="ZO2" s="96"/>
      <c r="ZP2" s="96"/>
      <c r="ZQ2" s="96"/>
      <c r="ZR2" s="96"/>
      <c r="ZS2" s="96"/>
      <c r="ZT2" s="96"/>
      <c r="ZU2" s="96"/>
      <c r="ZV2" s="96"/>
      <c r="ZW2" s="96"/>
      <c r="ZX2" s="96"/>
      <c r="ZY2" s="96"/>
      <c r="ZZ2" s="96"/>
      <c r="AAA2" s="96"/>
      <c r="AAB2" s="96"/>
      <c r="AAC2" s="96"/>
      <c r="AAD2" s="96"/>
      <c r="AAE2" s="96"/>
      <c r="AAF2" s="96"/>
      <c r="AAG2" s="96"/>
      <c r="AAH2" s="96"/>
      <c r="AAI2" s="96"/>
      <c r="AAJ2" s="96"/>
      <c r="AAK2" s="96"/>
      <c r="AAL2" s="96"/>
      <c r="AAM2" s="96"/>
      <c r="AAN2" s="96"/>
      <c r="AAO2" s="96"/>
      <c r="AAP2" s="96"/>
      <c r="AAQ2" s="96"/>
      <c r="AAR2" s="96"/>
      <c r="AAS2" s="96"/>
      <c r="AAT2" s="96"/>
      <c r="AAU2" s="96"/>
      <c r="AAV2" s="96"/>
      <c r="AAW2" s="96"/>
      <c r="AAX2" s="96"/>
      <c r="AAY2" s="96"/>
      <c r="AAZ2" s="96"/>
      <c r="ABA2" s="96"/>
      <c r="ABB2" s="96"/>
      <c r="ABC2" s="96"/>
      <c r="ABD2" s="96"/>
      <c r="ABE2" s="96"/>
      <c r="ABF2" s="96"/>
      <c r="ABG2" s="96"/>
      <c r="ABH2" s="96"/>
      <c r="ABI2" s="96"/>
      <c r="ABJ2" s="96"/>
      <c r="ABK2" s="96"/>
      <c r="ABL2" s="96"/>
      <c r="ABM2" s="96"/>
      <c r="ABN2" s="96"/>
      <c r="ABO2" s="96"/>
      <c r="ABP2" s="96"/>
      <c r="ABQ2" s="96"/>
      <c r="ABR2" s="96"/>
      <c r="ABS2" s="96"/>
      <c r="ABT2" s="96"/>
      <c r="ABU2" s="96"/>
      <c r="ABV2" s="96"/>
      <c r="ABW2" s="96"/>
      <c r="ABX2" s="96"/>
      <c r="ABY2" s="96"/>
      <c r="ABZ2" s="96"/>
      <c r="ACA2" s="96"/>
      <c r="ACB2" s="96"/>
      <c r="ACC2" s="96"/>
      <c r="ACD2" s="96"/>
      <c r="ACE2" s="96"/>
      <c r="ACF2" s="96"/>
      <c r="ACG2" s="96"/>
      <c r="ACH2" s="96"/>
      <c r="ACI2" s="96"/>
      <c r="ACJ2" s="96"/>
      <c r="ACK2" s="96"/>
      <c r="ACL2" s="96"/>
      <c r="ACM2" s="96"/>
      <c r="ACN2" s="96"/>
      <c r="ACO2" s="96"/>
      <c r="ACP2" s="96"/>
      <c r="ACQ2" s="96"/>
      <c r="ACR2" s="96"/>
      <c r="ACS2" s="96"/>
      <c r="ACT2" s="96"/>
      <c r="ACU2" s="96"/>
      <c r="ACV2" s="96"/>
      <c r="ACW2" s="96"/>
      <c r="ACX2" s="96"/>
      <c r="ACY2" s="96"/>
      <c r="ACZ2" s="96"/>
      <c r="ADA2" s="96"/>
      <c r="ADB2" s="96"/>
      <c r="ADC2" s="96"/>
      <c r="ADD2" s="96"/>
      <c r="ADE2" s="96"/>
      <c r="ADF2" s="96"/>
      <c r="ADG2" s="96"/>
      <c r="ADH2" s="96"/>
      <c r="ADI2" s="96"/>
      <c r="ADJ2" s="96"/>
      <c r="ADK2" s="96"/>
      <c r="ADL2" s="96"/>
      <c r="ADM2" s="96"/>
      <c r="ADN2" s="96"/>
      <c r="ADO2" s="96"/>
      <c r="ADP2" s="96"/>
      <c r="ADQ2" s="96"/>
      <c r="ADR2" s="96"/>
      <c r="ADS2" s="96"/>
      <c r="ADT2" s="96"/>
      <c r="ADU2" s="96"/>
      <c r="ADV2" s="96"/>
      <c r="ADW2" s="96"/>
      <c r="ADX2" s="96"/>
      <c r="ADY2" s="96"/>
      <c r="ADZ2" s="96"/>
      <c r="AEA2" s="96"/>
      <c r="AEB2" s="96"/>
      <c r="AEC2" s="96"/>
      <c r="AED2" s="96"/>
      <c r="AEE2" s="96"/>
      <c r="AEF2" s="96"/>
      <c r="AEG2" s="96"/>
      <c r="AEH2" s="96"/>
      <c r="AEI2" s="96"/>
      <c r="AEJ2" s="96"/>
      <c r="AEK2" s="96"/>
      <c r="AEL2" s="96"/>
      <c r="AEM2" s="96"/>
      <c r="AEN2" s="96"/>
      <c r="AEO2" s="96"/>
      <c r="AEP2" s="96"/>
      <c r="AEQ2" s="96"/>
      <c r="AER2" s="96"/>
      <c r="AES2" s="96"/>
      <c r="AET2" s="96"/>
      <c r="AEU2" s="96"/>
      <c r="AEV2" s="96"/>
      <c r="AEW2" s="96"/>
      <c r="AEX2" s="96"/>
      <c r="AEY2" s="96"/>
      <c r="AEZ2" s="96"/>
      <c r="AFA2" s="96"/>
      <c r="AFB2" s="96"/>
      <c r="AFC2" s="96"/>
      <c r="AFD2" s="96"/>
      <c r="AFE2" s="96"/>
      <c r="AFF2" s="96"/>
      <c r="AFG2" s="96"/>
      <c r="AFH2" s="96"/>
      <c r="AFI2" s="96"/>
      <c r="AFJ2" s="96"/>
      <c r="AFK2" s="96"/>
      <c r="AFL2" s="96"/>
      <c r="AFM2" s="96"/>
      <c r="AFN2" s="96"/>
      <c r="AFO2" s="96"/>
      <c r="AFP2" s="96"/>
      <c r="AFQ2" s="96"/>
      <c r="AFR2" s="96"/>
      <c r="AFS2" s="96"/>
      <c r="AFT2" s="96"/>
      <c r="AFU2" s="96"/>
      <c r="AFV2" s="96"/>
      <c r="AFW2" s="96"/>
      <c r="AFX2" s="96"/>
      <c r="AFY2" s="96"/>
      <c r="AFZ2" s="96"/>
      <c r="AGA2" s="96"/>
      <c r="AGB2" s="96"/>
      <c r="AGC2" s="96"/>
      <c r="AGD2" s="96"/>
      <c r="AGE2" s="96"/>
      <c r="AGF2" s="96"/>
      <c r="AGG2" s="96"/>
      <c r="AGH2" s="96"/>
      <c r="AGI2" s="96"/>
      <c r="AGJ2" s="96"/>
      <c r="AGK2" s="96"/>
      <c r="AGL2" s="96"/>
      <c r="AGM2" s="96"/>
      <c r="AGN2" s="96"/>
      <c r="AGO2" s="96"/>
      <c r="AGP2" s="96"/>
      <c r="AGQ2" s="96"/>
      <c r="AGR2" s="96"/>
      <c r="AGS2" s="96"/>
      <c r="AGT2" s="96"/>
      <c r="AGU2" s="96"/>
      <c r="AGV2" s="96"/>
      <c r="AGW2" s="96"/>
      <c r="AGX2" s="96"/>
      <c r="AGY2" s="96"/>
      <c r="AGZ2" s="96"/>
      <c r="AHA2" s="96"/>
      <c r="AHB2" s="96"/>
      <c r="AHC2" s="96"/>
      <c r="AHD2" s="96"/>
      <c r="AHE2" s="96"/>
      <c r="AHF2" s="96"/>
      <c r="AHG2" s="96"/>
      <c r="AHH2" s="96"/>
      <c r="AHI2" s="96"/>
      <c r="AHJ2" s="96"/>
      <c r="AHK2" s="96"/>
      <c r="AHL2" s="96"/>
      <c r="AHM2" s="96"/>
      <c r="AHN2" s="96"/>
      <c r="AHO2" s="96"/>
      <c r="AHP2" s="96"/>
      <c r="AHQ2" s="96"/>
      <c r="AHR2" s="96"/>
      <c r="AHS2" s="96"/>
      <c r="AHT2" s="96"/>
      <c r="AHU2" s="96"/>
      <c r="AHV2" s="96"/>
      <c r="AHW2" s="96"/>
      <c r="AHX2" s="96"/>
      <c r="AHY2" s="96"/>
      <c r="AHZ2" s="96"/>
      <c r="AIA2" s="96"/>
      <c r="AIB2" s="96"/>
      <c r="AIC2" s="96"/>
      <c r="AID2" s="96"/>
      <c r="AIE2" s="96"/>
      <c r="AIF2" s="96"/>
      <c r="AIG2" s="96"/>
      <c r="AIH2" s="96"/>
      <c r="AII2" s="96"/>
      <c r="AIJ2" s="96"/>
      <c r="AIK2" s="96"/>
      <c r="AIL2" s="96"/>
      <c r="AIM2" s="96"/>
      <c r="AIN2" s="96"/>
      <c r="AIO2" s="96"/>
      <c r="AIP2" s="96"/>
      <c r="AIQ2" s="96"/>
      <c r="AIR2" s="96"/>
      <c r="AIS2" s="96"/>
      <c r="AIT2" s="96"/>
      <c r="AIU2" s="96"/>
      <c r="AIV2" s="96"/>
      <c r="AIW2" s="96"/>
      <c r="AIX2" s="96"/>
      <c r="AIY2" s="96"/>
      <c r="AIZ2" s="96"/>
      <c r="AJA2" s="96"/>
      <c r="AJB2" s="96"/>
      <c r="AJC2" s="96"/>
      <c r="AJD2" s="96"/>
      <c r="AJE2" s="96"/>
      <c r="AJF2" s="96"/>
      <c r="AJG2" s="96"/>
      <c r="AJH2" s="96"/>
      <c r="AJI2" s="96"/>
      <c r="AJJ2" s="96"/>
      <c r="AJK2" s="96"/>
      <c r="AJL2" s="96"/>
      <c r="AJM2" s="96"/>
      <c r="AJN2" s="96"/>
      <c r="AJO2" s="96"/>
      <c r="AJP2" s="96"/>
      <c r="AJQ2" s="96"/>
      <c r="AJR2" s="96"/>
      <c r="AJS2" s="96"/>
      <c r="AJT2" s="96"/>
      <c r="AJU2" s="96"/>
      <c r="AJV2" s="96"/>
      <c r="AJW2" s="96"/>
      <c r="AJX2" s="96"/>
      <c r="AJY2" s="96"/>
      <c r="AJZ2" s="96"/>
      <c r="AKA2" s="96"/>
      <c r="AKB2" s="96"/>
      <c r="AKC2" s="96"/>
      <c r="AKD2" s="96"/>
      <c r="AKE2" s="96"/>
      <c r="AKF2" s="96"/>
      <c r="AKG2" s="96"/>
      <c r="AKH2" s="96"/>
      <c r="AKI2" s="96"/>
      <c r="AKJ2" s="96"/>
      <c r="AKK2" s="96"/>
      <c r="AKL2" s="96"/>
      <c r="AKM2" s="96"/>
      <c r="AKN2" s="96"/>
      <c r="AKO2" s="96"/>
      <c r="AKP2" s="96"/>
      <c r="AKQ2" s="96"/>
      <c r="AKR2" s="96"/>
      <c r="AKS2" s="96"/>
      <c r="AKT2" s="96"/>
      <c r="AKU2" s="96"/>
      <c r="AKV2" s="96"/>
      <c r="AKW2" s="96"/>
      <c r="AKX2" s="96"/>
      <c r="AKY2" s="96"/>
      <c r="AKZ2" s="96"/>
      <c r="ALA2" s="96"/>
      <c r="ALB2" s="96"/>
      <c r="ALC2" s="96"/>
      <c r="ALD2" s="96"/>
      <c r="ALE2" s="96"/>
      <c r="ALF2" s="96"/>
      <c r="ALG2" s="96"/>
      <c r="ALH2" s="96"/>
      <c r="ALI2" s="96"/>
      <c r="ALJ2" s="96"/>
      <c r="ALK2" s="96"/>
      <c r="ALL2" s="96"/>
      <c r="ALM2" s="96"/>
      <c r="ALN2" s="96"/>
      <c r="ALO2" s="96"/>
      <c r="ALP2" s="96"/>
      <c r="ALQ2" s="96"/>
      <c r="ALR2" s="96"/>
      <c r="ALS2" s="96"/>
      <c r="ALT2" s="96"/>
      <c r="ALU2" s="96"/>
      <c r="ALV2" s="96"/>
      <c r="ALW2" s="96"/>
      <c r="ALX2" s="96"/>
      <c r="ALY2" s="96"/>
      <c r="ALZ2" s="96"/>
      <c r="AMA2" s="96"/>
      <c r="AMB2" s="96"/>
      <c r="AMC2" s="96"/>
      <c r="AMD2" s="96"/>
      <c r="AME2" s="96"/>
      <c r="AMF2" s="96"/>
      <c r="AMG2" s="96"/>
      <c r="AMH2" s="96"/>
      <c r="AMI2" s="96"/>
      <c r="AMJ2" s="96"/>
      <c r="AMK2" s="96"/>
      <c r="AML2" s="96"/>
      <c r="AMM2" s="96"/>
      <c r="AMN2" s="96"/>
      <c r="AMO2" s="96"/>
      <c r="AMP2" s="96"/>
      <c r="AMQ2" s="96"/>
      <c r="AMR2" s="96"/>
      <c r="AMS2" s="96"/>
      <c r="AMT2" s="96"/>
      <c r="AMU2" s="96"/>
      <c r="AMV2" s="96"/>
      <c r="AMW2" s="96"/>
      <c r="AMX2" s="96"/>
      <c r="AMY2" s="96"/>
      <c r="AMZ2" s="96"/>
      <c r="ANA2" s="96"/>
      <c r="ANB2" s="96"/>
      <c r="ANC2" s="96"/>
      <c r="AND2" s="96"/>
      <c r="ANE2" s="96"/>
      <c r="ANF2" s="96"/>
      <c r="ANG2" s="96"/>
      <c r="ANH2" s="96"/>
      <c r="ANI2" s="96"/>
      <c r="ANJ2" s="96"/>
      <c r="ANK2" s="96"/>
      <c r="ANL2" s="96"/>
      <c r="ANM2" s="96"/>
      <c r="ANN2" s="96"/>
      <c r="ANO2" s="96"/>
      <c r="ANP2" s="96"/>
      <c r="ANQ2" s="96"/>
      <c r="ANR2" s="96"/>
      <c r="ANS2" s="96"/>
      <c r="ANT2" s="96"/>
      <c r="ANU2" s="96"/>
      <c r="ANV2" s="96"/>
      <c r="ANW2" s="96"/>
      <c r="ANX2" s="96"/>
      <c r="ANY2" s="96"/>
      <c r="ANZ2" s="96"/>
      <c r="AOA2" s="96"/>
      <c r="AOB2" s="96"/>
      <c r="AOC2" s="96"/>
      <c r="AOD2" s="96"/>
      <c r="AOE2" s="96"/>
      <c r="AOF2" s="96"/>
      <c r="AOG2" s="96"/>
      <c r="AOH2" s="96"/>
      <c r="AOI2" s="96"/>
      <c r="AOJ2" s="96"/>
      <c r="AOK2" s="96"/>
      <c r="AOL2" s="96"/>
      <c r="AOM2" s="96"/>
      <c r="AON2" s="96"/>
      <c r="AOO2" s="96"/>
      <c r="AOP2" s="96"/>
      <c r="AOQ2" s="96"/>
      <c r="AOR2" s="96"/>
      <c r="AOS2" s="96"/>
      <c r="AOT2" s="96"/>
      <c r="AOU2" s="96"/>
      <c r="AOV2" s="96"/>
      <c r="AOW2" s="96"/>
      <c r="AOX2" s="96"/>
      <c r="AOY2" s="96"/>
      <c r="AOZ2" s="96"/>
      <c r="APA2" s="96"/>
      <c r="APB2" s="96"/>
      <c r="APC2" s="96"/>
      <c r="APD2" s="96"/>
      <c r="APE2" s="96"/>
      <c r="APF2" s="96"/>
      <c r="APG2" s="96"/>
      <c r="APH2" s="96"/>
      <c r="API2" s="96"/>
      <c r="APJ2" s="96"/>
      <c r="APK2" s="96"/>
      <c r="APL2" s="96"/>
      <c r="APM2" s="96"/>
      <c r="APN2" s="96"/>
      <c r="APO2" s="96"/>
      <c r="APP2" s="96"/>
      <c r="APQ2" s="96"/>
      <c r="APR2" s="96"/>
      <c r="APS2" s="96"/>
      <c r="APT2" s="96"/>
      <c r="APU2" s="96"/>
      <c r="APV2" s="96"/>
      <c r="APW2" s="96"/>
      <c r="APX2" s="96"/>
      <c r="APY2" s="96"/>
      <c r="APZ2" s="96"/>
      <c r="AQA2" s="96"/>
      <c r="AQB2" s="96"/>
      <c r="AQC2" s="96"/>
      <c r="AQD2" s="96"/>
      <c r="AQE2" s="96"/>
      <c r="AQF2" s="96"/>
      <c r="AQG2" s="96"/>
      <c r="AQH2" s="96"/>
      <c r="AQI2" s="96"/>
      <c r="AQJ2" s="96"/>
      <c r="AQK2" s="96"/>
      <c r="AQL2" s="96"/>
      <c r="AQM2" s="96"/>
      <c r="AQN2" s="96"/>
      <c r="AQO2" s="96"/>
      <c r="AQP2" s="96"/>
      <c r="AQQ2" s="96"/>
      <c r="AQR2" s="96"/>
      <c r="AQS2" s="96"/>
      <c r="AQT2" s="96"/>
      <c r="AQU2" s="96"/>
      <c r="AQV2" s="96"/>
      <c r="AQW2" s="96"/>
      <c r="AQX2" s="96"/>
      <c r="AQY2" s="96"/>
      <c r="AQZ2" s="96"/>
      <c r="ARA2" s="96"/>
      <c r="ARB2" s="96"/>
      <c r="ARC2" s="96"/>
      <c r="ARD2" s="96"/>
      <c r="ARE2" s="96"/>
      <c r="ARF2" s="96"/>
      <c r="ARG2" s="96"/>
      <c r="ARH2" s="96"/>
      <c r="ARI2" s="96"/>
      <c r="ARJ2" s="96"/>
      <c r="ARK2" s="96"/>
      <c r="ARL2" s="96"/>
      <c r="ARM2" s="96"/>
      <c r="ARN2" s="96"/>
      <c r="ARO2" s="96"/>
      <c r="ARP2" s="96"/>
      <c r="ARQ2" s="96"/>
      <c r="ARR2" s="96"/>
      <c r="ARS2" s="96"/>
      <c r="ART2" s="96"/>
      <c r="ARU2" s="96"/>
      <c r="ARV2" s="96"/>
      <c r="ARW2" s="96"/>
      <c r="ARX2" s="96"/>
      <c r="ARY2" s="96"/>
      <c r="ARZ2" s="96"/>
      <c r="ASA2" s="96"/>
      <c r="ASB2" s="96"/>
      <c r="ASC2" s="96"/>
      <c r="ASD2" s="96"/>
      <c r="ASE2" s="96"/>
      <c r="ASF2" s="96"/>
      <c r="ASG2" s="96"/>
      <c r="ASH2" s="96"/>
      <c r="ASI2" s="96"/>
      <c r="ASJ2" s="96"/>
      <c r="ASK2" s="96"/>
      <c r="ASL2" s="96"/>
      <c r="ASM2" s="96"/>
      <c r="ASN2" s="96"/>
      <c r="ASO2" s="96"/>
      <c r="ASP2" s="96"/>
      <c r="ASQ2" s="96"/>
      <c r="ASR2" s="96"/>
      <c r="ASS2" s="96"/>
      <c r="AST2" s="96"/>
      <c r="ASU2" s="96"/>
      <c r="ASV2" s="96"/>
      <c r="ASW2" s="96"/>
      <c r="ASX2" s="96"/>
      <c r="ASY2" s="96"/>
      <c r="ASZ2" s="96"/>
      <c r="ATA2" s="96"/>
      <c r="ATB2" s="96"/>
      <c r="ATC2" s="96"/>
      <c r="ATD2" s="96"/>
      <c r="ATE2" s="96"/>
      <c r="ATF2" s="96"/>
      <c r="ATG2" s="96"/>
      <c r="ATH2" s="96"/>
      <c r="ATI2" s="96"/>
      <c r="ATJ2" s="96"/>
      <c r="ATK2" s="96"/>
      <c r="ATL2" s="96"/>
      <c r="ATM2" s="96"/>
      <c r="ATN2" s="96"/>
      <c r="ATO2" s="96"/>
      <c r="ATP2" s="96"/>
      <c r="ATQ2" s="96"/>
      <c r="ATR2" s="96"/>
      <c r="ATS2" s="96"/>
      <c r="ATT2" s="96"/>
      <c r="ATU2" s="96"/>
      <c r="ATV2" s="96"/>
      <c r="ATW2" s="96"/>
      <c r="ATX2" s="96"/>
      <c r="ATY2" s="96"/>
      <c r="ATZ2" s="96"/>
      <c r="AUA2" s="96"/>
      <c r="AUB2" s="96"/>
      <c r="AUC2" s="96"/>
      <c r="AUD2" s="96"/>
      <c r="AUE2" s="96"/>
      <c r="AUF2" s="96"/>
      <c r="AUG2" s="96"/>
      <c r="AUH2" s="96"/>
      <c r="AUI2" s="96"/>
      <c r="AUJ2" s="96"/>
      <c r="AUK2" s="96"/>
      <c r="AUL2" s="96"/>
      <c r="AUM2" s="96"/>
      <c r="AUN2" s="96"/>
      <c r="AUO2" s="96"/>
      <c r="AUP2" s="96"/>
      <c r="AUQ2" s="96"/>
      <c r="AUR2" s="96"/>
      <c r="AUS2" s="96"/>
      <c r="AUT2" s="96"/>
      <c r="AUU2" s="96"/>
      <c r="AUV2" s="96"/>
      <c r="AUW2" s="96"/>
      <c r="AUX2" s="96"/>
      <c r="AUY2" s="96"/>
      <c r="AUZ2" s="96"/>
      <c r="AVA2" s="96"/>
      <c r="AVB2" s="96"/>
      <c r="AVC2" s="96"/>
      <c r="AVD2" s="96"/>
      <c r="AVE2" s="96"/>
      <c r="AVF2" s="96"/>
      <c r="AVG2" s="96"/>
      <c r="AVH2" s="96"/>
      <c r="AVI2" s="96"/>
      <c r="AVJ2" s="96"/>
      <c r="AVK2" s="96"/>
      <c r="AVL2" s="96"/>
      <c r="AVM2" s="96"/>
      <c r="AVN2" s="96"/>
      <c r="AVO2" s="96"/>
      <c r="AVP2" s="96"/>
      <c r="AVQ2" s="96"/>
      <c r="AVR2" s="96"/>
      <c r="AVS2" s="96"/>
      <c r="AVT2" s="96"/>
      <c r="AVU2" s="96"/>
      <c r="AVV2" s="96"/>
      <c r="AVW2" s="96"/>
      <c r="AVX2" s="96"/>
      <c r="AVY2" s="96"/>
      <c r="AVZ2" s="96"/>
      <c r="AWA2" s="96"/>
      <c r="AWB2" s="96"/>
      <c r="AWC2" s="96"/>
      <c r="AWD2" s="96"/>
      <c r="AWE2" s="96"/>
      <c r="AWF2" s="96"/>
      <c r="AWG2" s="96"/>
      <c r="AWH2" s="96"/>
      <c r="AWI2" s="96"/>
      <c r="AWJ2" s="96"/>
      <c r="AWK2" s="96"/>
      <c r="AWL2" s="96"/>
      <c r="AWM2" s="96"/>
      <c r="AWN2" s="96"/>
      <c r="AWO2" s="96"/>
      <c r="AWP2" s="96"/>
      <c r="AWQ2" s="96"/>
      <c r="AWR2" s="96"/>
      <c r="AWS2" s="96"/>
      <c r="AWT2" s="96"/>
      <c r="AWU2" s="96"/>
      <c r="AWV2" s="96"/>
      <c r="AWW2" s="96"/>
      <c r="AWX2" s="96"/>
      <c r="AWY2" s="96"/>
      <c r="AWZ2" s="96"/>
      <c r="AXA2" s="96"/>
      <c r="AXB2" s="96"/>
      <c r="AXC2" s="96"/>
      <c r="AXD2" s="96"/>
      <c r="AXE2" s="96"/>
      <c r="AXF2" s="96"/>
      <c r="AXG2" s="96"/>
      <c r="AXH2" s="96"/>
      <c r="AXI2" s="96"/>
      <c r="AXJ2" s="96"/>
      <c r="AXK2" s="96"/>
      <c r="AXL2" s="96"/>
      <c r="AXM2" s="96"/>
      <c r="AXN2" s="96"/>
      <c r="AXO2" s="96"/>
      <c r="AXP2" s="96"/>
      <c r="AXQ2" s="96"/>
      <c r="AXR2" s="96"/>
      <c r="AXS2" s="96"/>
      <c r="AXT2" s="96"/>
      <c r="AXU2" s="96"/>
      <c r="AXV2" s="96"/>
      <c r="AXW2" s="96"/>
      <c r="AXX2" s="96"/>
      <c r="AXY2" s="96"/>
      <c r="AXZ2" s="96"/>
      <c r="AYA2" s="96"/>
      <c r="AYB2" s="96"/>
      <c r="AYC2" s="96"/>
      <c r="AYD2" s="96"/>
      <c r="AYE2" s="96"/>
      <c r="AYF2" s="96"/>
      <c r="AYG2" s="96"/>
      <c r="AYH2" s="96"/>
      <c r="AYI2" s="96"/>
      <c r="AYJ2" s="96"/>
      <c r="AYK2" s="96"/>
      <c r="AYL2" s="96"/>
      <c r="AYM2" s="96"/>
      <c r="AYN2" s="96"/>
      <c r="AYO2" s="96"/>
      <c r="AYP2" s="96"/>
      <c r="AYQ2" s="96"/>
      <c r="AYR2" s="96"/>
      <c r="AYS2" s="96"/>
      <c r="AYT2" s="96"/>
      <c r="AYU2" s="96"/>
      <c r="AYV2" s="96"/>
      <c r="AYW2" s="96"/>
      <c r="AYX2" s="96"/>
      <c r="AYY2" s="96"/>
      <c r="AYZ2" s="96"/>
      <c r="AZA2" s="96"/>
      <c r="AZB2" s="96"/>
      <c r="AZC2" s="96"/>
      <c r="AZD2" s="96"/>
      <c r="AZE2" s="96"/>
      <c r="AZF2" s="96"/>
      <c r="AZG2" s="96"/>
      <c r="AZH2" s="96"/>
      <c r="AZI2" s="96"/>
      <c r="AZJ2" s="96"/>
      <c r="AZK2" s="96"/>
      <c r="AZL2" s="96"/>
      <c r="AZM2" s="96"/>
      <c r="AZN2" s="96"/>
      <c r="AZO2" s="96"/>
      <c r="AZP2" s="96"/>
      <c r="AZQ2" s="96"/>
      <c r="AZR2" s="96"/>
      <c r="AZS2" s="96"/>
      <c r="AZT2" s="96"/>
      <c r="AZU2" s="96"/>
      <c r="AZV2" s="96"/>
      <c r="AZW2" s="96"/>
      <c r="AZX2" s="96"/>
      <c r="AZY2" s="96"/>
      <c r="AZZ2" s="96"/>
      <c r="BAA2" s="96"/>
      <c r="BAB2" s="96"/>
      <c r="BAC2" s="96"/>
      <c r="BAD2" s="96"/>
      <c r="BAE2" s="96"/>
      <c r="BAF2" s="96"/>
      <c r="BAG2" s="96"/>
      <c r="BAH2" s="96"/>
      <c r="BAI2" s="96"/>
      <c r="BAJ2" s="96"/>
      <c r="BAK2" s="96"/>
      <c r="BAL2" s="96"/>
      <c r="BAM2" s="96"/>
      <c r="BAN2" s="96"/>
      <c r="BAO2" s="96"/>
      <c r="BAP2" s="96"/>
      <c r="BAQ2" s="96"/>
      <c r="BAR2" s="96"/>
      <c r="BAS2" s="96"/>
      <c r="BAT2" s="96"/>
      <c r="BAU2" s="96"/>
      <c r="BAV2" s="96"/>
      <c r="BAW2" s="96"/>
      <c r="BAX2" s="96"/>
      <c r="BAY2" s="96"/>
      <c r="BAZ2" s="96"/>
      <c r="BBA2" s="96"/>
      <c r="BBB2" s="96"/>
      <c r="BBC2" s="96"/>
      <c r="BBD2" s="96"/>
      <c r="BBE2" s="96"/>
      <c r="BBF2" s="96"/>
      <c r="BBG2" s="96"/>
      <c r="BBH2" s="96"/>
      <c r="BBI2" s="96"/>
      <c r="BBJ2" s="96"/>
      <c r="BBK2" s="96"/>
      <c r="BBL2" s="96"/>
      <c r="BBM2" s="96"/>
      <c r="BBN2" s="96"/>
      <c r="BBO2" s="96"/>
      <c r="BBP2" s="96"/>
      <c r="BBQ2" s="96"/>
      <c r="BBR2" s="96"/>
      <c r="BBS2" s="96"/>
      <c r="BBT2" s="96"/>
      <c r="BBU2" s="96"/>
      <c r="BBV2" s="96"/>
      <c r="BBW2" s="96"/>
      <c r="BBX2" s="96"/>
      <c r="BBY2" s="96"/>
      <c r="BBZ2" s="96"/>
      <c r="BCA2" s="96"/>
      <c r="BCB2" s="96"/>
      <c r="BCC2" s="96"/>
      <c r="BCD2" s="96"/>
      <c r="BCE2" s="96"/>
      <c r="BCF2" s="96"/>
      <c r="BCG2" s="96"/>
      <c r="BCH2" s="96"/>
      <c r="BCI2" s="96"/>
      <c r="BCJ2" s="96"/>
      <c r="BCK2" s="96"/>
      <c r="BCL2" s="96"/>
      <c r="BCM2" s="96"/>
      <c r="BCN2" s="96"/>
      <c r="BCO2" s="96"/>
      <c r="BCP2" s="96"/>
      <c r="BCQ2" s="96"/>
      <c r="BCR2" s="96"/>
      <c r="BCS2" s="96"/>
      <c r="BCT2" s="96"/>
      <c r="BCU2" s="96"/>
      <c r="BCV2" s="96"/>
      <c r="BCW2" s="96"/>
      <c r="BCX2" s="96"/>
      <c r="BCY2" s="96"/>
      <c r="BCZ2" s="96"/>
      <c r="BDA2" s="96"/>
      <c r="BDB2" s="96"/>
      <c r="BDC2" s="96"/>
      <c r="BDD2" s="96"/>
      <c r="BDE2" s="96"/>
      <c r="BDF2" s="96"/>
      <c r="BDG2" s="96"/>
      <c r="BDH2" s="96"/>
      <c r="BDI2" s="96"/>
      <c r="BDJ2" s="96"/>
      <c r="BDK2" s="96"/>
      <c r="BDL2" s="96"/>
      <c r="BDM2" s="96"/>
      <c r="BDN2" s="96"/>
      <c r="BDO2" s="96"/>
      <c r="BDP2" s="96"/>
      <c r="BDQ2" s="96"/>
      <c r="BDR2" s="96"/>
      <c r="BDS2" s="96"/>
      <c r="BDT2" s="96"/>
      <c r="BDU2" s="96"/>
      <c r="BDV2" s="96"/>
      <c r="BDW2" s="96"/>
      <c r="BDX2" s="96"/>
      <c r="BDY2" s="96"/>
      <c r="BDZ2" s="96"/>
      <c r="BEA2" s="96"/>
      <c r="BEB2" s="96"/>
      <c r="BEC2" s="96"/>
      <c r="BED2" s="96"/>
      <c r="BEE2" s="96"/>
      <c r="BEF2" s="96"/>
      <c r="BEG2" s="96"/>
      <c r="BEH2" s="96"/>
      <c r="BEI2" s="96"/>
      <c r="BEJ2" s="96"/>
      <c r="BEK2" s="96"/>
      <c r="BEL2" s="96"/>
      <c r="BEM2" s="96"/>
      <c r="BEN2" s="96"/>
      <c r="BEO2" s="96"/>
      <c r="BEP2" s="96"/>
      <c r="BEQ2" s="96"/>
      <c r="BER2" s="96"/>
      <c r="BES2" s="96"/>
      <c r="BET2" s="96"/>
      <c r="BEU2" s="96"/>
      <c r="BEV2" s="96"/>
      <c r="BEW2" s="96"/>
      <c r="BEX2" s="96"/>
      <c r="BEY2" s="96"/>
      <c r="BEZ2" s="96"/>
      <c r="BFA2" s="96"/>
      <c r="BFB2" s="96"/>
      <c r="BFC2" s="96"/>
      <c r="BFD2" s="96"/>
      <c r="BFE2" s="96"/>
      <c r="BFF2" s="96"/>
      <c r="BFG2" s="96"/>
      <c r="BFH2" s="96"/>
      <c r="BFI2" s="96"/>
      <c r="BFJ2" s="96"/>
      <c r="BFK2" s="96"/>
      <c r="BFL2" s="96"/>
      <c r="BFM2" s="96"/>
      <c r="BFN2" s="96"/>
      <c r="BFO2" s="96"/>
    </row>
    <row r="3" spans="2:1523" s="30" customFormat="1" ht="16.149999999999999" customHeight="1" thickBot="1">
      <c r="B3" s="105"/>
      <c r="C3" s="110"/>
      <c r="D3" s="110"/>
      <c r="E3" s="110"/>
      <c r="F3" s="129" t="s">
        <v>1587</v>
      </c>
      <c r="G3" s="115"/>
      <c r="H3" s="11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  <c r="IW3" s="96"/>
      <c r="IX3" s="96"/>
      <c r="IY3" s="96"/>
      <c r="IZ3" s="96"/>
      <c r="JA3" s="96"/>
      <c r="JB3" s="96"/>
      <c r="JC3" s="96"/>
      <c r="JD3" s="96"/>
      <c r="JE3" s="96"/>
      <c r="JF3" s="96"/>
      <c r="JG3" s="96"/>
      <c r="JH3" s="96"/>
      <c r="JI3" s="96"/>
      <c r="JJ3" s="96"/>
      <c r="JK3" s="96"/>
      <c r="JL3" s="96"/>
      <c r="JM3" s="96"/>
      <c r="JN3" s="96"/>
      <c r="JO3" s="96"/>
      <c r="JP3" s="96"/>
      <c r="JQ3" s="96"/>
      <c r="JR3" s="96"/>
      <c r="JS3" s="96"/>
      <c r="JT3" s="96"/>
      <c r="JU3" s="96"/>
      <c r="JV3" s="96"/>
      <c r="JW3" s="96"/>
      <c r="JX3" s="96"/>
      <c r="JY3" s="96"/>
      <c r="JZ3" s="96"/>
      <c r="KA3" s="96"/>
      <c r="KB3" s="96"/>
      <c r="KC3" s="96"/>
      <c r="KD3" s="96"/>
      <c r="KE3" s="96"/>
      <c r="KF3" s="96"/>
      <c r="KG3" s="96"/>
      <c r="KH3" s="96"/>
      <c r="KI3" s="96"/>
      <c r="KJ3" s="96"/>
      <c r="KK3" s="96"/>
      <c r="KL3" s="96"/>
      <c r="KM3" s="96"/>
      <c r="KN3" s="96"/>
      <c r="KO3" s="96"/>
      <c r="KP3" s="96"/>
      <c r="KQ3" s="96"/>
      <c r="KR3" s="96"/>
      <c r="KS3" s="96"/>
      <c r="KT3" s="96"/>
      <c r="KU3" s="96"/>
      <c r="KV3" s="96"/>
      <c r="KW3" s="96"/>
      <c r="KX3" s="96"/>
      <c r="KY3" s="96"/>
      <c r="KZ3" s="96"/>
      <c r="LA3" s="96"/>
      <c r="LB3" s="96"/>
      <c r="LC3" s="96"/>
      <c r="LD3" s="96"/>
      <c r="LE3" s="96"/>
      <c r="LF3" s="96"/>
      <c r="LG3" s="96"/>
      <c r="LH3" s="96"/>
      <c r="LI3" s="96"/>
      <c r="LJ3" s="96"/>
      <c r="LK3" s="96"/>
      <c r="LL3" s="96"/>
      <c r="LM3" s="96"/>
      <c r="LN3" s="96"/>
      <c r="LO3" s="96"/>
      <c r="LP3" s="96"/>
      <c r="LQ3" s="96"/>
      <c r="LR3" s="96"/>
      <c r="LS3" s="96"/>
      <c r="LT3" s="96"/>
      <c r="LU3" s="96"/>
      <c r="LV3" s="96"/>
      <c r="LW3" s="96"/>
      <c r="LX3" s="96"/>
      <c r="LY3" s="96"/>
      <c r="LZ3" s="96"/>
      <c r="MA3" s="96"/>
      <c r="MB3" s="96"/>
      <c r="MC3" s="96"/>
      <c r="MD3" s="96"/>
      <c r="ME3" s="96"/>
      <c r="MF3" s="96"/>
      <c r="MG3" s="96"/>
      <c r="MH3" s="96"/>
      <c r="MI3" s="96"/>
      <c r="MJ3" s="96"/>
      <c r="MK3" s="96"/>
      <c r="ML3" s="96"/>
      <c r="MM3" s="96"/>
      <c r="MN3" s="96"/>
      <c r="MO3" s="96"/>
      <c r="MP3" s="96"/>
      <c r="MQ3" s="96"/>
      <c r="MR3" s="96"/>
      <c r="MS3" s="96"/>
      <c r="MT3" s="96"/>
      <c r="MU3" s="96"/>
      <c r="MV3" s="96"/>
      <c r="MW3" s="96"/>
      <c r="MX3" s="96"/>
      <c r="MY3" s="96"/>
      <c r="MZ3" s="96"/>
      <c r="NA3" s="96"/>
      <c r="NB3" s="96"/>
      <c r="NC3" s="96"/>
      <c r="ND3" s="96"/>
      <c r="NE3" s="96"/>
      <c r="NF3" s="96"/>
      <c r="NG3" s="96"/>
      <c r="NH3" s="96"/>
      <c r="NI3" s="96"/>
      <c r="NJ3" s="96"/>
      <c r="NK3" s="96"/>
      <c r="NL3" s="96"/>
      <c r="NM3" s="96"/>
      <c r="NN3" s="96"/>
      <c r="NO3" s="96"/>
      <c r="NP3" s="96"/>
      <c r="NQ3" s="96"/>
      <c r="NR3" s="96"/>
      <c r="NS3" s="96"/>
      <c r="NT3" s="96"/>
      <c r="NU3" s="96"/>
      <c r="NV3" s="96"/>
      <c r="NW3" s="96"/>
      <c r="NX3" s="96"/>
      <c r="NY3" s="96"/>
      <c r="NZ3" s="96"/>
      <c r="OA3" s="96"/>
      <c r="OB3" s="96"/>
      <c r="OC3" s="96"/>
      <c r="OD3" s="96"/>
      <c r="OE3" s="96"/>
      <c r="OF3" s="96"/>
      <c r="OG3" s="96"/>
      <c r="OH3" s="96"/>
      <c r="OI3" s="96"/>
      <c r="OJ3" s="96"/>
      <c r="OK3" s="96"/>
      <c r="OL3" s="96"/>
      <c r="OM3" s="96"/>
      <c r="ON3" s="96"/>
      <c r="OO3" s="96"/>
      <c r="OP3" s="96"/>
      <c r="OQ3" s="96"/>
      <c r="OR3" s="96"/>
      <c r="OS3" s="96"/>
      <c r="OT3" s="96"/>
      <c r="OU3" s="96"/>
      <c r="OV3" s="96"/>
      <c r="OW3" s="96"/>
      <c r="OX3" s="96"/>
      <c r="OY3" s="96"/>
      <c r="OZ3" s="96"/>
      <c r="PA3" s="96"/>
      <c r="PB3" s="96"/>
      <c r="PC3" s="96"/>
      <c r="PD3" s="96"/>
      <c r="PE3" s="96"/>
      <c r="PF3" s="96"/>
      <c r="PG3" s="96"/>
      <c r="PH3" s="96"/>
      <c r="PI3" s="96"/>
      <c r="PJ3" s="96"/>
      <c r="PK3" s="96"/>
      <c r="PL3" s="96"/>
      <c r="PM3" s="96"/>
      <c r="PN3" s="96"/>
      <c r="PO3" s="96"/>
      <c r="PP3" s="96"/>
      <c r="PQ3" s="96"/>
      <c r="PR3" s="96"/>
      <c r="PS3" s="96"/>
      <c r="PT3" s="96"/>
      <c r="PU3" s="96"/>
      <c r="PV3" s="96"/>
      <c r="PW3" s="96"/>
      <c r="PX3" s="96"/>
      <c r="PY3" s="96"/>
      <c r="PZ3" s="96"/>
      <c r="QA3" s="96"/>
      <c r="QB3" s="96"/>
      <c r="QC3" s="96"/>
      <c r="QD3" s="96"/>
      <c r="QE3" s="96"/>
      <c r="QF3" s="96"/>
      <c r="QG3" s="96"/>
      <c r="QH3" s="96"/>
      <c r="QI3" s="96"/>
      <c r="QJ3" s="96"/>
      <c r="QK3" s="96"/>
      <c r="QL3" s="96"/>
      <c r="QM3" s="96"/>
      <c r="QN3" s="96"/>
      <c r="QO3" s="96"/>
      <c r="QP3" s="96"/>
      <c r="QQ3" s="96"/>
      <c r="QR3" s="96"/>
      <c r="QS3" s="96"/>
      <c r="QT3" s="96"/>
      <c r="QU3" s="96"/>
      <c r="QV3" s="96"/>
      <c r="QW3" s="96"/>
      <c r="QX3" s="96"/>
      <c r="QY3" s="96"/>
      <c r="QZ3" s="96"/>
      <c r="RA3" s="96"/>
      <c r="RB3" s="96"/>
      <c r="RC3" s="96"/>
      <c r="RD3" s="96"/>
      <c r="RE3" s="96"/>
      <c r="RF3" s="96"/>
      <c r="RG3" s="96"/>
      <c r="RH3" s="96"/>
      <c r="RI3" s="96"/>
      <c r="RJ3" s="96"/>
      <c r="RK3" s="96"/>
      <c r="RL3" s="96"/>
      <c r="RM3" s="96"/>
      <c r="RN3" s="96"/>
      <c r="RO3" s="96"/>
      <c r="RP3" s="96"/>
      <c r="RQ3" s="96"/>
      <c r="RR3" s="96"/>
      <c r="RS3" s="96"/>
      <c r="RT3" s="96"/>
      <c r="RU3" s="96"/>
      <c r="RV3" s="96"/>
      <c r="RW3" s="96"/>
      <c r="RX3" s="96"/>
      <c r="RY3" s="96"/>
      <c r="RZ3" s="96"/>
      <c r="SA3" s="96"/>
      <c r="SB3" s="96"/>
      <c r="SC3" s="96"/>
      <c r="SD3" s="96"/>
      <c r="SE3" s="96"/>
      <c r="SF3" s="96"/>
      <c r="SG3" s="96"/>
      <c r="SH3" s="96"/>
      <c r="SI3" s="96"/>
      <c r="SJ3" s="96"/>
      <c r="SK3" s="96"/>
      <c r="SL3" s="96"/>
      <c r="SM3" s="96"/>
      <c r="SN3" s="96"/>
      <c r="SO3" s="96"/>
      <c r="SP3" s="96"/>
      <c r="SQ3" s="96"/>
      <c r="SR3" s="96"/>
      <c r="SS3" s="96"/>
      <c r="ST3" s="96"/>
      <c r="SU3" s="96"/>
      <c r="SV3" s="96"/>
      <c r="SW3" s="96"/>
      <c r="SX3" s="96"/>
      <c r="SY3" s="96"/>
      <c r="SZ3" s="96"/>
      <c r="TA3" s="96"/>
      <c r="TB3" s="96"/>
      <c r="TC3" s="96"/>
      <c r="TD3" s="96"/>
      <c r="TE3" s="96"/>
      <c r="TF3" s="96"/>
      <c r="TG3" s="96"/>
      <c r="TH3" s="96"/>
      <c r="TI3" s="96"/>
      <c r="TJ3" s="96"/>
      <c r="TK3" s="96"/>
      <c r="TL3" s="96"/>
      <c r="TM3" s="96"/>
      <c r="TN3" s="96"/>
      <c r="TO3" s="96"/>
      <c r="TP3" s="96"/>
      <c r="TQ3" s="96"/>
      <c r="TR3" s="96"/>
      <c r="TS3" s="96"/>
      <c r="TT3" s="96"/>
      <c r="TU3" s="96"/>
      <c r="TV3" s="96"/>
      <c r="TW3" s="96"/>
      <c r="TX3" s="96"/>
      <c r="TY3" s="96"/>
      <c r="TZ3" s="96"/>
      <c r="UA3" s="96"/>
      <c r="UB3" s="96"/>
      <c r="UC3" s="96"/>
      <c r="UD3" s="96"/>
      <c r="UE3" s="96"/>
      <c r="UF3" s="96"/>
      <c r="UG3" s="96"/>
      <c r="UH3" s="96"/>
      <c r="UI3" s="96"/>
      <c r="UJ3" s="96"/>
      <c r="UK3" s="96"/>
      <c r="UL3" s="96"/>
      <c r="UM3" s="96"/>
      <c r="UN3" s="96"/>
      <c r="UO3" s="96"/>
      <c r="UP3" s="96"/>
      <c r="UQ3" s="96"/>
      <c r="UR3" s="96"/>
      <c r="US3" s="96"/>
      <c r="UT3" s="96"/>
      <c r="UU3" s="96"/>
      <c r="UV3" s="96"/>
      <c r="UW3" s="96"/>
      <c r="UX3" s="96"/>
      <c r="UY3" s="96"/>
      <c r="UZ3" s="96"/>
      <c r="VA3" s="96"/>
      <c r="VB3" s="96"/>
      <c r="VC3" s="96"/>
      <c r="VD3" s="96"/>
      <c r="VE3" s="96"/>
      <c r="VF3" s="96"/>
      <c r="VG3" s="96"/>
      <c r="VH3" s="96"/>
      <c r="VI3" s="96"/>
      <c r="VJ3" s="96"/>
      <c r="VK3" s="96"/>
      <c r="VL3" s="96"/>
      <c r="VM3" s="96"/>
      <c r="VN3" s="96"/>
      <c r="VO3" s="96"/>
      <c r="VP3" s="96"/>
      <c r="VQ3" s="96"/>
      <c r="VR3" s="96"/>
      <c r="VS3" s="96"/>
      <c r="VT3" s="96"/>
      <c r="VU3" s="96"/>
      <c r="VV3" s="96"/>
      <c r="VW3" s="96"/>
      <c r="VX3" s="96"/>
      <c r="VY3" s="96"/>
      <c r="VZ3" s="96"/>
      <c r="WA3" s="96"/>
      <c r="WB3" s="96"/>
      <c r="WC3" s="96"/>
      <c r="WD3" s="96"/>
      <c r="WE3" s="96"/>
      <c r="WF3" s="96"/>
      <c r="WG3" s="96"/>
      <c r="WH3" s="96"/>
      <c r="WI3" s="96"/>
      <c r="WJ3" s="96"/>
      <c r="WK3" s="96"/>
      <c r="WL3" s="96"/>
      <c r="WM3" s="96"/>
      <c r="WN3" s="96"/>
      <c r="WO3" s="96"/>
      <c r="WP3" s="96"/>
      <c r="WQ3" s="96"/>
      <c r="WR3" s="96"/>
      <c r="WS3" s="96"/>
      <c r="WT3" s="96"/>
      <c r="WU3" s="96"/>
      <c r="WV3" s="96"/>
      <c r="WW3" s="96"/>
      <c r="WX3" s="96"/>
      <c r="WY3" s="96"/>
      <c r="WZ3" s="96"/>
      <c r="XA3" s="96"/>
      <c r="XB3" s="96"/>
      <c r="XC3" s="96"/>
      <c r="XD3" s="96"/>
      <c r="XE3" s="96"/>
      <c r="XF3" s="96"/>
      <c r="XG3" s="96"/>
      <c r="XH3" s="96"/>
      <c r="XI3" s="96"/>
      <c r="XJ3" s="96"/>
      <c r="XK3" s="96"/>
      <c r="XL3" s="96"/>
      <c r="XM3" s="96"/>
      <c r="XN3" s="96"/>
      <c r="XO3" s="96"/>
      <c r="XP3" s="96"/>
      <c r="XQ3" s="96"/>
      <c r="XR3" s="96"/>
      <c r="XS3" s="96"/>
      <c r="XT3" s="96"/>
      <c r="XU3" s="96"/>
      <c r="XV3" s="96"/>
      <c r="XW3" s="96"/>
      <c r="XX3" s="96"/>
      <c r="XY3" s="96"/>
      <c r="XZ3" s="96"/>
      <c r="YA3" s="96"/>
      <c r="YB3" s="96"/>
      <c r="YC3" s="96"/>
      <c r="YD3" s="96"/>
      <c r="YE3" s="96"/>
      <c r="YF3" s="96"/>
      <c r="YG3" s="96"/>
      <c r="YH3" s="96"/>
      <c r="YI3" s="96"/>
      <c r="YJ3" s="96"/>
      <c r="YK3" s="96"/>
      <c r="YL3" s="96"/>
      <c r="YM3" s="96"/>
      <c r="YN3" s="96"/>
      <c r="YO3" s="96"/>
      <c r="YP3" s="96"/>
      <c r="YQ3" s="96"/>
      <c r="YR3" s="96"/>
      <c r="YS3" s="96"/>
      <c r="YT3" s="96"/>
      <c r="YU3" s="96"/>
      <c r="YV3" s="96"/>
      <c r="YW3" s="96"/>
      <c r="YX3" s="96"/>
      <c r="YY3" s="96"/>
      <c r="YZ3" s="96"/>
      <c r="ZA3" s="96"/>
      <c r="ZB3" s="96"/>
      <c r="ZC3" s="96"/>
      <c r="ZD3" s="96"/>
      <c r="ZE3" s="96"/>
      <c r="ZF3" s="96"/>
      <c r="ZG3" s="96"/>
      <c r="ZH3" s="96"/>
      <c r="ZI3" s="96"/>
      <c r="ZJ3" s="96"/>
      <c r="ZK3" s="96"/>
      <c r="ZL3" s="96"/>
      <c r="ZM3" s="96"/>
      <c r="ZN3" s="96"/>
      <c r="ZO3" s="96"/>
      <c r="ZP3" s="96"/>
      <c r="ZQ3" s="96"/>
      <c r="ZR3" s="96"/>
      <c r="ZS3" s="96"/>
      <c r="ZT3" s="96"/>
      <c r="ZU3" s="96"/>
      <c r="ZV3" s="96"/>
      <c r="ZW3" s="96"/>
      <c r="ZX3" s="96"/>
      <c r="ZY3" s="96"/>
      <c r="ZZ3" s="96"/>
      <c r="AAA3" s="96"/>
      <c r="AAB3" s="96"/>
      <c r="AAC3" s="96"/>
      <c r="AAD3" s="96"/>
      <c r="AAE3" s="96"/>
      <c r="AAF3" s="96"/>
      <c r="AAG3" s="96"/>
      <c r="AAH3" s="96"/>
      <c r="AAI3" s="96"/>
      <c r="AAJ3" s="96"/>
      <c r="AAK3" s="96"/>
      <c r="AAL3" s="96"/>
      <c r="AAM3" s="96"/>
      <c r="AAN3" s="96"/>
      <c r="AAO3" s="96"/>
      <c r="AAP3" s="96"/>
      <c r="AAQ3" s="96"/>
      <c r="AAR3" s="96"/>
      <c r="AAS3" s="96"/>
      <c r="AAT3" s="96"/>
      <c r="AAU3" s="96"/>
      <c r="AAV3" s="96"/>
      <c r="AAW3" s="96"/>
      <c r="AAX3" s="96"/>
      <c r="AAY3" s="96"/>
      <c r="AAZ3" s="96"/>
      <c r="ABA3" s="96"/>
      <c r="ABB3" s="96"/>
      <c r="ABC3" s="96"/>
      <c r="ABD3" s="96"/>
      <c r="ABE3" s="96"/>
      <c r="ABF3" s="96"/>
      <c r="ABG3" s="96"/>
      <c r="ABH3" s="96"/>
      <c r="ABI3" s="96"/>
      <c r="ABJ3" s="96"/>
      <c r="ABK3" s="96"/>
      <c r="ABL3" s="96"/>
      <c r="ABM3" s="96"/>
      <c r="ABN3" s="96"/>
      <c r="ABO3" s="96"/>
      <c r="ABP3" s="96"/>
      <c r="ABQ3" s="96"/>
      <c r="ABR3" s="96"/>
      <c r="ABS3" s="96"/>
      <c r="ABT3" s="96"/>
      <c r="ABU3" s="96"/>
      <c r="ABV3" s="96"/>
      <c r="ABW3" s="96"/>
      <c r="ABX3" s="96"/>
      <c r="ABY3" s="96"/>
      <c r="ABZ3" s="96"/>
      <c r="ACA3" s="96"/>
      <c r="ACB3" s="96"/>
      <c r="ACC3" s="96"/>
      <c r="ACD3" s="96"/>
      <c r="ACE3" s="96"/>
      <c r="ACF3" s="96"/>
      <c r="ACG3" s="96"/>
      <c r="ACH3" s="96"/>
      <c r="ACI3" s="96"/>
      <c r="ACJ3" s="96"/>
      <c r="ACK3" s="96"/>
      <c r="ACL3" s="96"/>
      <c r="ACM3" s="96"/>
      <c r="ACN3" s="96"/>
      <c r="ACO3" s="96"/>
      <c r="ACP3" s="96"/>
      <c r="ACQ3" s="96"/>
      <c r="ACR3" s="96"/>
      <c r="ACS3" s="96"/>
      <c r="ACT3" s="96"/>
      <c r="ACU3" s="96"/>
      <c r="ACV3" s="96"/>
      <c r="ACW3" s="96"/>
      <c r="ACX3" s="96"/>
      <c r="ACY3" s="96"/>
      <c r="ACZ3" s="96"/>
      <c r="ADA3" s="96"/>
      <c r="ADB3" s="96"/>
      <c r="ADC3" s="96"/>
      <c r="ADD3" s="96"/>
      <c r="ADE3" s="96"/>
      <c r="ADF3" s="96"/>
      <c r="ADG3" s="96"/>
      <c r="ADH3" s="96"/>
      <c r="ADI3" s="96"/>
      <c r="ADJ3" s="96"/>
      <c r="ADK3" s="96"/>
      <c r="ADL3" s="96"/>
      <c r="ADM3" s="96"/>
      <c r="ADN3" s="96"/>
      <c r="ADO3" s="96"/>
      <c r="ADP3" s="96"/>
      <c r="ADQ3" s="96"/>
      <c r="ADR3" s="96"/>
      <c r="ADS3" s="96"/>
      <c r="ADT3" s="96"/>
      <c r="ADU3" s="96"/>
      <c r="ADV3" s="96"/>
      <c r="ADW3" s="96"/>
      <c r="ADX3" s="96"/>
      <c r="ADY3" s="96"/>
      <c r="ADZ3" s="96"/>
      <c r="AEA3" s="96"/>
      <c r="AEB3" s="96"/>
      <c r="AEC3" s="96"/>
      <c r="AED3" s="96"/>
      <c r="AEE3" s="96"/>
      <c r="AEF3" s="96"/>
      <c r="AEG3" s="96"/>
      <c r="AEH3" s="96"/>
      <c r="AEI3" s="96"/>
      <c r="AEJ3" s="96"/>
      <c r="AEK3" s="96"/>
      <c r="AEL3" s="96"/>
      <c r="AEM3" s="96"/>
      <c r="AEN3" s="96"/>
      <c r="AEO3" s="96"/>
      <c r="AEP3" s="96"/>
      <c r="AEQ3" s="96"/>
      <c r="AER3" s="96"/>
      <c r="AES3" s="96"/>
      <c r="AET3" s="96"/>
      <c r="AEU3" s="96"/>
      <c r="AEV3" s="96"/>
      <c r="AEW3" s="96"/>
      <c r="AEX3" s="96"/>
      <c r="AEY3" s="96"/>
      <c r="AEZ3" s="96"/>
      <c r="AFA3" s="96"/>
      <c r="AFB3" s="96"/>
      <c r="AFC3" s="96"/>
      <c r="AFD3" s="96"/>
      <c r="AFE3" s="96"/>
      <c r="AFF3" s="96"/>
      <c r="AFG3" s="96"/>
      <c r="AFH3" s="96"/>
      <c r="AFI3" s="96"/>
      <c r="AFJ3" s="96"/>
      <c r="AFK3" s="96"/>
      <c r="AFL3" s="96"/>
      <c r="AFM3" s="96"/>
      <c r="AFN3" s="96"/>
      <c r="AFO3" s="96"/>
      <c r="AFP3" s="96"/>
      <c r="AFQ3" s="96"/>
      <c r="AFR3" s="96"/>
      <c r="AFS3" s="96"/>
      <c r="AFT3" s="96"/>
      <c r="AFU3" s="96"/>
      <c r="AFV3" s="96"/>
      <c r="AFW3" s="96"/>
      <c r="AFX3" s="96"/>
      <c r="AFY3" s="96"/>
      <c r="AFZ3" s="96"/>
      <c r="AGA3" s="96"/>
      <c r="AGB3" s="96"/>
      <c r="AGC3" s="96"/>
      <c r="AGD3" s="96"/>
      <c r="AGE3" s="96"/>
      <c r="AGF3" s="96"/>
      <c r="AGG3" s="96"/>
      <c r="AGH3" s="96"/>
      <c r="AGI3" s="96"/>
      <c r="AGJ3" s="96"/>
      <c r="AGK3" s="96"/>
      <c r="AGL3" s="96"/>
      <c r="AGM3" s="96"/>
      <c r="AGN3" s="96"/>
      <c r="AGO3" s="96"/>
      <c r="AGP3" s="96"/>
      <c r="AGQ3" s="96"/>
      <c r="AGR3" s="96"/>
      <c r="AGS3" s="96"/>
      <c r="AGT3" s="96"/>
      <c r="AGU3" s="96"/>
      <c r="AGV3" s="96"/>
      <c r="AGW3" s="96"/>
      <c r="AGX3" s="96"/>
      <c r="AGY3" s="96"/>
      <c r="AGZ3" s="96"/>
      <c r="AHA3" s="96"/>
      <c r="AHB3" s="96"/>
      <c r="AHC3" s="96"/>
      <c r="AHD3" s="96"/>
      <c r="AHE3" s="96"/>
      <c r="AHF3" s="96"/>
      <c r="AHG3" s="96"/>
      <c r="AHH3" s="96"/>
      <c r="AHI3" s="96"/>
      <c r="AHJ3" s="96"/>
      <c r="AHK3" s="96"/>
      <c r="AHL3" s="96"/>
      <c r="AHM3" s="96"/>
      <c r="AHN3" s="96"/>
      <c r="AHO3" s="96"/>
      <c r="AHP3" s="96"/>
      <c r="AHQ3" s="96"/>
      <c r="AHR3" s="96"/>
      <c r="AHS3" s="96"/>
      <c r="AHT3" s="96"/>
      <c r="AHU3" s="96"/>
      <c r="AHV3" s="96"/>
      <c r="AHW3" s="96"/>
      <c r="AHX3" s="96"/>
      <c r="AHY3" s="96"/>
      <c r="AHZ3" s="96"/>
      <c r="AIA3" s="96"/>
      <c r="AIB3" s="96"/>
      <c r="AIC3" s="96"/>
      <c r="AID3" s="96"/>
      <c r="AIE3" s="96"/>
      <c r="AIF3" s="96"/>
      <c r="AIG3" s="96"/>
      <c r="AIH3" s="96"/>
      <c r="AII3" s="96"/>
      <c r="AIJ3" s="96"/>
      <c r="AIK3" s="96"/>
      <c r="AIL3" s="96"/>
      <c r="AIM3" s="96"/>
      <c r="AIN3" s="96"/>
      <c r="AIO3" s="96"/>
      <c r="AIP3" s="96"/>
      <c r="AIQ3" s="96"/>
      <c r="AIR3" s="96"/>
      <c r="AIS3" s="96"/>
      <c r="AIT3" s="96"/>
      <c r="AIU3" s="96"/>
      <c r="AIV3" s="96"/>
      <c r="AIW3" s="96"/>
      <c r="AIX3" s="96"/>
      <c r="AIY3" s="96"/>
      <c r="AIZ3" s="96"/>
      <c r="AJA3" s="96"/>
      <c r="AJB3" s="96"/>
      <c r="AJC3" s="96"/>
      <c r="AJD3" s="96"/>
      <c r="AJE3" s="96"/>
      <c r="AJF3" s="96"/>
      <c r="AJG3" s="96"/>
      <c r="AJH3" s="96"/>
      <c r="AJI3" s="96"/>
      <c r="AJJ3" s="96"/>
      <c r="AJK3" s="96"/>
      <c r="AJL3" s="96"/>
      <c r="AJM3" s="96"/>
      <c r="AJN3" s="96"/>
      <c r="AJO3" s="96"/>
      <c r="AJP3" s="96"/>
      <c r="AJQ3" s="96"/>
      <c r="AJR3" s="96"/>
      <c r="AJS3" s="96"/>
      <c r="AJT3" s="96"/>
      <c r="AJU3" s="96"/>
      <c r="AJV3" s="96"/>
      <c r="AJW3" s="96"/>
      <c r="AJX3" s="96"/>
      <c r="AJY3" s="96"/>
      <c r="AJZ3" s="96"/>
      <c r="AKA3" s="96"/>
      <c r="AKB3" s="96"/>
      <c r="AKC3" s="96"/>
      <c r="AKD3" s="96"/>
      <c r="AKE3" s="96"/>
      <c r="AKF3" s="96"/>
      <c r="AKG3" s="96"/>
      <c r="AKH3" s="96"/>
      <c r="AKI3" s="96"/>
      <c r="AKJ3" s="96"/>
      <c r="AKK3" s="96"/>
      <c r="AKL3" s="96"/>
      <c r="AKM3" s="96"/>
      <c r="AKN3" s="96"/>
      <c r="AKO3" s="96"/>
      <c r="AKP3" s="96"/>
      <c r="AKQ3" s="96"/>
      <c r="AKR3" s="96"/>
      <c r="AKS3" s="96"/>
      <c r="AKT3" s="96"/>
      <c r="AKU3" s="96"/>
      <c r="AKV3" s="96"/>
      <c r="AKW3" s="96"/>
      <c r="AKX3" s="96"/>
      <c r="AKY3" s="96"/>
      <c r="AKZ3" s="96"/>
      <c r="ALA3" s="96"/>
      <c r="ALB3" s="96"/>
      <c r="ALC3" s="96"/>
      <c r="ALD3" s="96"/>
      <c r="ALE3" s="96"/>
      <c r="ALF3" s="96"/>
      <c r="ALG3" s="96"/>
      <c r="ALH3" s="96"/>
      <c r="ALI3" s="96"/>
      <c r="ALJ3" s="96"/>
      <c r="ALK3" s="96"/>
      <c r="ALL3" s="96"/>
      <c r="ALM3" s="96"/>
      <c r="ALN3" s="96"/>
      <c r="ALO3" s="96"/>
      <c r="ALP3" s="96"/>
      <c r="ALQ3" s="96"/>
      <c r="ALR3" s="96"/>
      <c r="ALS3" s="96"/>
      <c r="ALT3" s="96"/>
      <c r="ALU3" s="96"/>
      <c r="ALV3" s="96"/>
      <c r="ALW3" s="96"/>
      <c r="ALX3" s="96"/>
      <c r="ALY3" s="96"/>
      <c r="ALZ3" s="96"/>
      <c r="AMA3" s="96"/>
      <c r="AMB3" s="96"/>
      <c r="AMC3" s="96"/>
      <c r="AMD3" s="96"/>
      <c r="AME3" s="96"/>
      <c r="AMF3" s="96"/>
      <c r="AMG3" s="96"/>
      <c r="AMH3" s="96"/>
      <c r="AMI3" s="96"/>
      <c r="AMJ3" s="96"/>
      <c r="AMK3" s="96"/>
      <c r="AML3" s="96"/>
      <c r="AMM3" s="96"/>
      <c r="AMN3" s="96"/>
      <c r="AMO3" s="96"/>
      <c r="AMP3" s="96"/>
      <c r="AMQ3" s="96"/>
      <c r="AMR3" s="96"/>
      <c r="AMS3" s="96"/>
      <c r="AMT3" s="96"/>
      <c r="AMU3" s="96"/>
      <c r="AMV3" s="96"/>
      <c r="AMW3" s="96"/>
      <c r="AMX3" s="96"/>
      <c r="AMY3" s="96"/>
      <c r="AMZ3" s="96"/>
      <c r="ANA3" s="96"/>
      <c r="ANB3" s="96"/>
      <c r="ANC3" s="96"/>
      <c r="AND3" s="96"/>
      <c r="ANE3" s="96"/>
      <c r="ANF3" s="96"/>
      <c r="ANG3" s="96"/>
      <c r="ANH3" s="96"/>
      <c r="ANI3" s="96"/>
      <c r="ANJ3" s="96"/>
      <c r="ANK3" s="96"/>
      <c r="ANL3" s="96"/>
      <c r="ANM3" s="96"/>
      <c r="ANN3" s="96"/>
      <c r="ANO3" s="96"/>
      <c r="ANP3" s="96"/>
      <c r="ANQ3" s="96"/>
      <c r="ANR3" s="96"/>
      <c r="ANS3" s="96"/>
      <c r="ANT3" s="96"/>
      <c r="ANU3" s="96"/>
      <c r="ANV3" s="96"/>
      <c r="ANW3" s="96"/>
      <c r="ANX3" s="96"/>
      <c r="ANY3" s="96"/>
      <c r="ANZ3" s="96"/>
      <c r="AOA3" s="96"/>
      <c r="AOB3" s="96"/>
      <c r="AOC3" s="96"/>
      <c r="AOD3" s="96"/>
      <c r="AOE3" s="96"/>
      <c r="AOF3" s="96"/>
      <c r="AOG3" s="96"/>
      <c r="AOH3" s="96"/>
      <c r="AOI3" s="96"/>
      <c r="AOJ3" s="96"/>
      <c r="AOK3" s="96"/>
      <c r="AOL3" s="96"/>
      <c r="AOM3" s="96"/>
      <c r="AON3" s="96"/>
      <c r="AOO3" s="96"/>
      <c r="AOP3" s="96"/>
      <c r="AOQ3" s="96"/>
      <c r="AOR3" s="96"/>
      <c r="AOS3" s="96"/>
      <c r="AOT3" s="96"/>
      <c r="AOU3" s="96"/>
      <c r="AOV3" s="96"/>
      <c r="AOW3" s="96"/>
      <c r="AOX3" s="96"/>
      <c r="AOY3" s="96"/>
      <c r="AOZ3" s="96"/>
      <c r="APA3" s="96"/>
      <c r="APB3" s="96"/>
      <c r="APC3" s="96"/>
      <c r="APD3" s="96"/>
      <c r="APE3" s="96"/>
      <c r="APF3" s="96"/>
      <c r="APG3" s="96"/>
      <c r="APH3" s="96"/>
      <c r="API3" s="96"/>
      <c r="APJ3" s="96"/>
      <c r="APK3" s="96"/>
      <c r="APL3" s="96"/>
      <c r="APM3" s="96"/>
      <c r="APN3" s="96"/>
      <c r="APO3" s="96"/>
      <c r="APP3" s="96"/>
      <c r="APQ3" s="96"/>
      <c r="APR3" s="96"/>
      <c r="APS3" s="96"/>
      <c r="APT3" s="96"/>
      <c r="APU3" s="96"/>
      <c r="APV3" s="96"/>
      <c r="APW3" s="96"/>
      <c r="APX3" s="96"/>
      <c r="APY3" s="96"/>
      <c r="APZ3" s="96"/>
      <c r="AQA3" s="96"/>
      <c r="AQB3" s="96"/>
      <c r="AQC3" s="96"/>
      <c r="AQD3" s="96"/>
      <c r="AQE3" s="96"/>
      <c r="AQF3" s="96"/>
      <c r="AQG3" s="96"/>
      <c r="AQH3" s="96"/>
      <c r="AQI3" s="96"/>
      <c r="AQJ3" s="96"/>
      <c r="AQK3" s="96"/>
      <c r="AQL3" s="96"/>
      <c r="AQM3" s="96"/>
      <c r="AQN3" s="96"/>
      <c r="AQO3" s="96"/>
      <c r="AQP3" s="96"/>
      <c r="AQQ3" s="96"/>
      <c r="AQR3" s="96"/>
      <c r="AQS3" s="96"/>
      <c r="AQT3" s="96"/>
      <c r="AQU3" s="96"/>
      <c r="AQV3" s="96"/>
      <c r="AQW3" s="96"/>
      <c r="AQX3" s="96"/>
      <c r="AQY3" s="96"/>
      <c r="AQZ3" s="96"/>
      <c r="ARA3" s="96"/>
      <c r="ARB3" s="96"/>
      <c r="ARC3" s="96"/>
      <c r="ARD3" s="96"/>
      <c r="ARE3" s="96"/>
      <c r="ARF3" s="96"/>
      <c r="ARG3" s="96"/>
      <c r="ARH3" s="96"/>
      <c r="ARI3" s="96"/>
      <c r="ARJ3" s="96"/>
      <c r="ARK3" s="96"/>
      <c r="ARL3" s="96"/>
      <c r="ARM3" s="96"/>
      <c r="ARN3" s="96"/>
      <c r="ARO3" s="96"/>
      <c r="ARP3" s="96"/>
      <c r="ARQ3" s="96"/>
      <c r="ARR3" s="96"/>
      <c r="ARS3" s="96"/>
      <c r="ART3" s="96"/>
      <c r="ARU3" s="96"/>
      <c r="ARV3" s="96"/>
      <c r="ARW3" s="96"/>
      <c r="ARX3" s="96"/>
      <c r="ARY3" s="96"/>
      <c r="ARZ3" s="96"/>
      <c r="ASA3" s="96"/>
      <c r="ASB3" s="96"/>
      <c r="ASC3" s="96"/>
      <c r="ASD3" s="96"/>
      <c r="ASE3" s="96"/>
      <c r="ASF3" s="96"/>
      <c r="ASG3" s="96"/>
      <c r="ASH3" s="96"/>
      <c r="ASI3" s="96"/>
      <c r="ASJ3" s="96"/>
      <c r="ASK3" s="96"/>
      <c r="ASL3" s="96"/>
      <c r="ASM3" s="96"/>
      <c r="ASN3" s="96"/>
      <c r="ASO3" s="96"/>
      <c r="ASP3" s="96"/>
      <c r="ASQ3" s="96"/>
      <c r="ASR3" s="96"/>
      <c r="ASS3" s="96"/>
      <c r="AST3" s="96"/>
      <c r="ASU3" s="96"/>
      <c r="ASV3" s="96"/>
      <c r="ASW3" s="96"/>
      <c r="ASX3" s="96"/>
      <c r="ASY3" s="96"/>
      <c r="ASZ3" s="96"/>
      <c r="ATA3" s="96"/>
      <c r="ATB3" s="96"/>
      <c r="ATC3" s="96"/>
      <c r="ATD3" s="96"/>
      <c r="ATE3" s="96"/>
      <c r="ATF3" s="96"/>
      <c r="ATG3" s="96"/>
      <c r="ATH3" s="96"/>
      <c r="ATI3" s="96"/>
      <c r="ATJ3" s="96"/>
      <c r="ATK3" s="96"/>
      <c r="ATL3" s="96"/>
      <c r="ATM3" s="96"/>
      <c r="ATN3" s="96"/>
      <c r="ATO3" s="96"/>
      <c r="ATP3" s="96"/>
      <c r="ATQ3" s="96"/>
      <c r="ATR3" s="96"/>
      <c r="ATS3" s="96"/>
      <c r="ATT3" s="96"/>
      <c r="ATU3" s="96"/>
      <c r="ATV3" s="96"/>
      <c r="ATW3" s="96"/>
      <c r="ATX3" s="96"/>
      <c r="ATY3" s="96"/>
      <c r="ATZ3" s="96"/>
      <c r="AUA3" s="96"/>
      <c r="AUB3" s="96"/>
      <c r="AUC3" s="96"/>
      <c r="AUD3" s="96"/>
      <c r="AUE3" s="96"/>
      <c r="AUF3" s="96"/>
      <c r="AUG3" s="96"/>
      <c r="AUH3" s="96"/>
      <c r="AUI3" s="96"/>
      <c r="AUJ3" s="96"/>
      <c r="AUK3" s="96"/>
      <c r="AUL3" s="96"/>
      <c r="AUM3" s="96"/>
      <c r="AUN3" s="96"/>
      <c r="AUO3" s="96"/>
      <c r="AUP3" s="96"/>
      <c r="AUQ3" s="96"/>
      <c r="AUR3" s="96"/>
      <c r="AUS3" s="96"/>
      <c r="AUT3" s="96"/>
      <c r="AUU3" s="96"/>
      <c r="AUV3" s="96"/>
      <c r="AUW3" s="96"/>
      <c r="AUX3" s="96"/>
      <c r="AUY3" s="96"/>
      <c r="AUZ3" s="96"/>
      <c r="AVA3" s="96"/>
      <c r="AVB3" s="96"/>
      <c r="AVC3" s="96"/>
      <c r="AVD3" s="96"/>
      <c r="AVE3" s="96"/>
      <c r="AVF3" s="96"/>
      <c r="AVG3" s="96"/>
      <c r="AVH3" s="96"/>
      <c r="AVI3" s="96"/>
      <c r="AVJ3" s="96"/>
      <c r="AVK3" s="96"/>
      <c r="AVL3" s="96"/>
      <c r="AVM3" s="96"/>
      <c r="AVN3" s="96"/>
      <c r="AVO3" s="96"/>
      <c r="AVP3" s="96"/>
      <c r="AVQ3" s="96"/>
      <c r="AVR3" s="96"/>
      <c r="AVS3" s="96"/>
      <c r="AVT3" s="96"/>
      <c r="AVU3" s="96"/>
      <c r="AVV3" s="96"/>
      <c r="AVW3" s="96"/>
      <c r="AVX3" s="96"/>
      <c r="AVY3" s="96"/>
      <c r="AVZ3" s="96"/>
      <c r="AWA3" s="96"/>
      <c r="AWB3" s="96"/>
      <c r="AWC3" s="96"/>
      <c r="AWD3" s="96"/>
      <c r="AWE3" s="96"/>
      <c r="AWF3" s="96"/>
      <c r="AWG3" s="96"/>
      <c r="AWH3" s="96"/>
      <c r="AWI3" s="96"/>
      <c r="AWJ3" s="96"/>
      <c r="AWK3" s="96"/>
      <c r="AWL3" s="96"/>
      <c r="AWM3" s="96"/>
      <c r="AWN3" s="96"/>
      <c r="AWO3" s="96"/>
      <c r="AWP3" s="96"/>
      <c r="AWQ3" s="96"/>
      <c r="AWR3" s="96"/>
      <c r="AWS3" s="96"/>
      <c r="AWT3" s="96"/>
      <c r="AWU3" s="96"/>
      <c r="AWV3" s="96"/>
      <c r="AWW3" s="96"/>
      <c r="AWX3" s="96"/>
      <c r="AWY3" s="96"/>
      <c r="AWZ3" s="96"/>
      <c r="AXA3" s="96"/>
      <c r="AXB3" s="96"/>
      <c r="AXC3" s="96"/>
      <c r="AXD3" s="96"/>
      <c r="AXE3" s="96"/>
      <c r="AXF3" s="96"/>
      <c r="AXG3" s="96"/>
      <c r="AXH3" s="96"/>
      <c r="AXI3" s="96"/>
      <c r="AXJ3" s="96"/>
      <c r="AXK3" s="96"/>
      <c r="AXL3" s="96"/>
      <c r="AXM3" s="96"/>
      <c r="AXN3" s="96"/>
      <c r="AXO3" s="96"/>
      <c r="AXP3" s="96"/>
      <c r="AXQ3" s="96"/>
      <c r="AXR3" s="96"/>
      <c r="AXS3" s="96"/>
      <c r="AXT3" s="96"/>
      <c r="AXU3" s="96"/>
      <c r="AXV3" s="96"/>
      <c r="AXW3" s="96"/>
      <c r="AXX3" s="96"/>
      <c r="AXY3" s="96"/>
      <c r="AXZ3" s="96"/>
      <c r="AYA3" s="96"/>
      <c r="AYB3" s="96"/>
      <c r="AYC3" s="96"/>
      <c r="AYD3" s="96"/>
      <c r="AYE3" s="96"/>
      <c r="AYF3" s="96"/>
      <c r="AYG3" s="96"/>
      <c r="AYH3" s="96"/>
      <c r="AYI3" s="96"/>
      <c r="AYJ3" s="96"/>
      <c r="AYK3" s="96"/>
      <c r="AYL3" s="96"/>
      <c r="AYM3" s="96"/>
      <c r="AYN3" s="96"/>
      <c r="AYO3" s="96"/>
      <c r="AYP3" s="96"/>
      <c r="AYQ3" s="96"/>
      <c r="AYR3" s="96"/>
      <c r="AYS3" s="96"/>
      <c r="AYT3" s="96"/>
      <c r="AYU3" s="96"/>
      <c r="AYV3" s="96"/>
      <c r="AYW3" s="96"/>
      <c r="AYX3" s="96"/>
      <c r="AYY3" s="96"/>
      <c r="AYZ3" s="96"/>
      <c r="AZA3" s="96"/>
      <c r="AZB3" s="96"/>
      <c r="AZC3" s="96"/>
      <c r="AZD3" s="96"/>
      <c r="AZE3" s="96"/>
      <c r="AZF3" s="96"/>
      <c r="AZG3" s="96"/>
      <c r="AZH3" s="96"/>
      <c r="AZI3" s="96"/>
      <c r="AZJ3" s="96"/>
      <c r="AZK3" s="96"/>
      <c r="AZL3" s="96"/>
      <c r="AZM3" s="96"/>
      <c r="AZN3" s="96"/>
      <c r="AZO3" s="96"/>
      <c r="AZP3" s="96"/>
      <c r="AZQ3" s="96"/>
      <c r="AZR3" s="96"/>
      <c r="AZS3" s="96"/>
      <c r="AZT3" s="96"/>
      <c r="AZU3" s="96"/>
      <c r="AZV3" s="96"/>
      <c r="AZW3" s="96"/>
      <c r="AZX3" s="96"/>
      <c r="AZY3" s="96"/>
      <c r="AZZ3" s="96"/>
      <c r="BAA3" s="96"/>
      <c r="BAB3" s="96"/>
      <c r="BAC3" s="96"/>
      <c r="BAD3" s="96"/>
      <c r="BAE3" s="96"/>
      <c r="BAF3" s="96"/>
      <c r="BAG3" s="96"/>
      <c r="BAH3" s="96"/>
      <c r="BAI3" s="96"/>
      <c r="BAJ3" s="96"/>
      <c r="BAK3" s="96"/>
      <c r="BAL3" s="96"/>
      <c r="BAM3" s="96"/>
      <c r="BAN3" s="96"/>
      <c r="BAO3" s="96"/>
      <c r="BAP3" s="96"/>
      <c r="BAQ3" s="96"/>
      <c r="BAR3" s="96"/>
      <c r="BAS3" s="96"/>
      <c r="BAT3" s="96"/>
      <c r="BAU3" s="96"/>
      <c r="BAV3" s="96"/>
      <c r="BAW3" s="96"/>
      <c r="BAX3" s="96"/>
      <c r="BAY3" s="96"/>
      <c r="BAZ3" s="96"/>
      <c r="BBA3" s="96"/>
      <c r="BBB3" s="96"/>
      <c r="BBC3" s="96"/>
      <c r="BBD3" s="96"/>
      <c r="BBE3" s="96"/>
      <c r="BBF3" s="96"/>
      <c r="BBG3" s="96"/>
      <c r="BBH3" s="96"/>
      <c r="BBI3" s="96"/>
      <c r="BBJ3" s="96"/>
      <c r="BBK3" s="96"/>
      <c r="BBL3" s="96"/>
      <c r="BBM3" s="96"/>
      <c r="BBN3" s="96"/>
      <c r="BBO3" s="96"/>
      <c r="BBP3" s="96"/>
      <c r="BBQ3" s="96"/>
      <c r="BBR3" s="96"/>
      <c r="BBS3" s="96"/>
      <c r="BBT3" s="96"/>
      <c r="BBU3" s="96"/>
      <c r="BBV3" s="96"/>
      <c r="BBW3" s="96"/>
      <c r="BBX3" s="96"/>
      <c r="BBY3" s="96"/>
      <c r="BBZ3" s="96"/>
      <c r="BCA3" s="96"/>
      <c r="BCB3" s="96"/>
      <c r="BCC3" s="96"/>
      <c r="BCD3" s="96"/>
      <c r="BCE3" s="96"/>
      <c r="BCF3" s="96"/>
      <c r="BCG3" s="96"/>
      <c r="BCH3" s="96"/>
      <c r="BCI3" s="96"/>
      <c r="BCJ3" s="96"/>
      <c r="BCK3" s="96"/>
      <c r="BCL3" s="96"/>
      <c r="BCM3" s="96"/>
      <c r="BCN3" s="96"/>
      <c r="BCO3" s="96"/>
      <c r="BCP3" s="96"/>
      <c r="BCQ3" s="96"/>
      <c r="BCR3" s="96"/>
      <c r="BCS3" s="96"/>
      <c r="BCT3" s="96"/>
      <c r="BCU3" s="96"/>
      <c r="BCV3" s="96"/>
      <c r="BCW3" s="96"/>
      <c r="BCX3" s="96"/>
      <c r="BCY3" s="96"/>
      <c r="BCZ3" s="96"/>
      <c r="BDA3" s="96"/>
      <c r="BDB3" s="96"/>
      <c r="BDC3" s="96"/>
      <c r="BDD3" s="96"/>
      <c r="BDE3" s="96"/>
      <c r="BDF3" s="96"/>
      <c r="BDG3" s="96"/>
      <c r="BDH3" s="96"/>
      <c r="BDI3" s="96"/>
      <c r="BDJ3" s="96"/>
      <c r="BDK3" s="96"/>
      <c r="BDL3" s="96"/>
      <c r="BDM3" s="96"/>
      <c r="BDN3" s="96"/>
      <c r="BDO3" s="96"/>
      <c r="BDP3" s="96"/>
      <c r="BDQ3" s="96"/>
      <c r="BDR3" s="96"/>
      <c r="BDS3" s="96"/>
      <c r="BDT3" s="96"/>
      <c r="BDU3" s="96"/>
      <c r="BDV3" s="96"/>
      <c r="BDW3" s="96"/>
      <c r="BDX3" s="96"/>
      <c r="BDY3" s="96"/>
      <c r="BDZ3" s="96"/>
      <c r="BEA3" s="96"/>
      <c r="BEB3" s="96"/>
      <c r="BEC3" s="96"/>
      <c r="BED3" s="96"/>
      <c r="BEE3" s="96"/>
      <c r="BEF3" s="96"/>
      <c r="BEG3" s="96"/>
      <c r="BEH3" s="96"/>
      <c r="BEI3" s="96"/>
      <c r="BEJ3" s="96"/>
      <c r="BEK3" s="96"/>
      <c r="BEL3" s="96"/>
      <c r="BEM3" s="96"/>
      <c r="BEN3" s="96"/>
      <c r="BEO3" s="96"/>
      <c r="BEP3" s="96"/>
      <c r="BEQ3" s="96"/>
      <c r="BER3" s="96"/>
      <c r="BES3" s="96"/>
      <c r="BET3" s="96"/>
      <c r="BEU3" s="96"/>
      <c r="BEV3" s="96"/>
      <c r="BEW3" s="96"/>
      <c r="BEX3" s="96"/>
      <c r="BEY3" s="96"/>
      <c r="BEZ3" s="96"/>
      <c r="BFA3" s="96"/>
      <c r="BFB3" s="96"/>
      <c r="BFC3" s="96"/>
      <c r="BFD3" s="96"/>
      <c r="BFE3" s="96"/>
      <c r="BFF3" s="96"/>
      <c r="BFG3" s="96"/>
      <c r="BFH3" s="96"/>
      <c r="BFI3" s="96"/>
      <c r="BFJ3" s="96"/>
      <c r="BFK3" s="96"/>
      <c r="BFL3" s="96"/>
      <c r="BFM3" s="96"/>
      <c r="BFN3" s="96"/>
      <c r="BFO3" s="96"/>
    </row>
    <row r="4" spans="2:1523" s="30" customFormat="1" ht="31.5">
      <c r="B4" s="105"/>
      <c r="C4" s="152" t="s">
        <v>104</v>
      </c>
      <c r="D4" s="152"/>
      <c r="E4" s="110"/>
      <c r="F4" s="114"/>
      <c r="G4" s="115"/>
      <c r="H4" s="11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96"/>
      <c r="JZ4" s="96"/>
      <c r="KA4" s="96"/>
      <c r="KB4" s="96"/>
      <c r="KC4" s="96"/>
      <c r="KD4" s="96"/>
      <c r="KE4" s="96"/>
      <c r="KF4" s="96"/>
      <c r="KG4" s="96"/>
      <c r="KH4" s="96"/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96"/>
      <c r="MQ4" s="96"/>
      <c r="MR4" s="96"/>
      <c r="MS4" s="96"/>
      <c r="MT4" s="96"/>
      <c r="MU4" s="96"/>
      <c r="MV4" s="96"/>
      <c r="MW4" s="96"/>
      <c r="MX4" s="96"/>
      <c r="MY4" s="96"/>
      <c r="MZ4" s="96"/>
      <c r="NA4" s="96"/>
      <c r="NB4" s="96"/>
      <c r="NC4" s="96"/>
      <c r="ND4" s="96"/>
      <c r="NE4" s="96"/>
      <c r="NF4" s="96"/>
      <c r="NG4" s="96"/>
      <c r="NH4" s="96"/>
      <c r="NI4" s="96"/>
      <c r="NJ4" s="96"/>
      <c r="NK4" s="96"/>
      <c r="NL4" s="96"/>
      <c r="NM4" s="96"/>
      <c r="NN4" s="96"/>
      <c r="NO4" s="96"/>
      <c r="NP4" s="96"/>
      <c r="NQ4" s="96"/>
      <c r="NR4" s="96"/>
      <c r="NS4" s="96"/>
      <c r="NT4" s="96"/>
      <c r="NU4" s="96"/>
      <c r="NV4" s="96"/>
      <c r="NW4" s="96"/>
      <c r="NX4" s="96"/>
      <c r="NY4" s="96"/>
      <c r="NZ4" s="96"/>
      <c r="OA4" s="96"/>
      <c r="OB4" s="96"/>
      <c r="OC4" s="96"/>
      <c r="OD4" s="96"/>
      <c r="OE4" s="96"/>
      <c r="OF4" s="96"/>
      <c r="OG4" s="96"/>
      <c r="OH4" s="96"/>
      <c r="OI4" s="96"/>
      <c r="OJ4" s="96"/>
      <c r="OK4" s="96"/>
      <c r="OL4" s="96"/>
      <c r="OM4" s="96"/>
      <c r="ON4" s="96"/>
      <c r="OO4" s="96"/>
      <c r="OP4" s="96"/>
      <c r="OQ4" s="96"/>
      <c r="OR4" s="96"/>
      <c r="OS4" s="96"/>
      <c r="OT4" s="96"/>
      <c r="OU4" s="96"/>
      <c r="OV4" s="96"/>
      <c r="OW4" s="96"/>
      <c r="OX4" s="96"/>
      <c r="OY4" s="96"/>
      <c r="OZ4" s="96"/>
      <c r="PA4" s="96"/>
      <c r="PB4" s="96"/>
      <c r="PC4" s="96"/>
      <c r="PD4" s="96"/>
      <c r="PE4" s="96"/>
      <c r="PF4" s="96"/>
      <c r="PG4" s="96"/>
      <c r="PH4" s="96"/>
      <c r="PI4" s="96"/>
      <c r="PJ4" s="96"/>
      <c r="PK4" s="96"/>
      <c r="PL4" s="96"/>
      <c r="PM4" s="96"/>
      <c r="PN4" s="96"/>
      <c r="PO4" s="96"/>
      <c r="PP4" s="96"/>
      <c r="PQ4" s="96"/>
      <c r="PR4" s="96"/>
      <c r="PS4" s="96"/>
      <c r="PT4" s="96"/>
      <c r="PU4" s="96"/>
      <c r="PV4" s="96"/>
      <c r="PW4" s="96"/>
      <c r="PX4" s="96"/>
      <c r="PY4" s="96"/>
      <c r="PZ4" s="96"/>
      <c r="QA4" s="96"/>
      <c r="QB4" s="96"/>
      <c r="QC4" s="96"/>
      <c r="QD4" s="96"/>
      <c r="QE4" s="96"/>
      <c r="QF4" s="96"/>
      <c r="QG4" s="96"/>
      <c r="QH4" s="96"/>
      <c r="QI4" s="96"/>
      <c r="QJ4" s="96"/>
      <c r="QK4" s="96"/>
      <c r="QL4" s="96"/>
      <c r="QM4" s="96"/>
      <c r="QN4" s="96"/>
      <c r="QO4" s="96"/>
      <c r="QP4" s="96"/>
      <c r="QQ4" s="96"/>
      <c r="QR4" s="96"/>
      <c r="QS4" s="96"/>
      <c r="QT4" s="96"/>
      <c r="QU4" s="96"/>
      <c r="QV4" s="96"/>
      <c r="QW4" s="96"/>
      <c r="QX4" s="96"/>
      <c r="QY4" s="96"/>
      <c r="QZ4" s="96"/>
      <c r="RA4" s="96"/>
      <c r="RB4" s="96"/>
      <c r="RC4" s="96"/>
      <c r="RD4" s="96"/>
      <c r="RE4" s="96"/>
      <c r="RF4" s="96"/>
      <c r="RG4" s="96"/>
      <c r="RH4" s="96"/>
      <c r="RI4" s="96"/>
      <c r="RJ4" s="96"/>
      <c r="RK4" s="96"/>
      <c r="RL4" s="96"/>
      <c r="RM4" s="96"/>
      <c r="RN4" s="96"/>
      <c r="RO4" s="96"/>
      <c r="RP4" s="96"/>
      <c r="RQ4" s="96"/>
      <c r="RR4" s="96"/>
      <c r="RS4" s="96"/>
      <c r="RT4" s="96"/>
      <c r="RU4" s="96"/>
      <c r="RV4" s="96"/>
      <c r="RW4" s="96"/>
      <c r="RX4" s="96"/>
      <c r="RY4" s="96"/>
      <c r="RZ4" s="96"/>
      <c r="SA4" s="96"/>
      <c r="SB4" s="96"/>
      <c r="SC4" s="96"/>
      <c r="SD4" s="96"/>
      <c r="SE4" s="96"/>
      <c r="SF4" s="96"/>
      <c r="SG4" s="96"/>
      <c r="SH4" s="96"/>
      <c r="SI4" s="96"/>
      <c r="SJ4" s="96"/>
      <c r="SK4" s="96"/>
      <c r="SL4" s="96"/>
      <c r="SM4" s="96"/>
      <c r="SN4" s="96"/>
      <c r="SO4" s="96"/>
      <c r="SP4" s="96"/>
      <c r="SQ4" s="96"/>
      <c r="SR4" s="96"/>
      <c r="SS4" s="96"/>
      <c r="ST4" s="96"/>
      <c r="SU4" s="96"/>
      <c r="SV4" s="96"/>
      <c r="SW4" s="96"/>
      <c r="SX4" s="96"/>
      <c r="SY4" s="96"/>
      <c r="SZ4" s="96"/>
      <c r="TA4" s="96"/>
      <c r="TB4" s="96"/>
      <c r="TC4" s="96"/>
      <c r="TD4" s="96"/>
      <c r="TE4" s="96"/>
      <c r="TF4" s="96"/>
      <c r="TG4" s="96"/>
      <c r="TH4" s="96"/>
      <c r="TI4" s="96"/>
      <c r="TJ4" s="96"/>
      <c r="TK4" s="96"/>
      <c r="TL4" s="96"/>
      <c r="TM4" s="96"/>
      <c r="TN4" s="96"/>
      <c r="TO4" s="96"/>
      <c r="TP4" s="96"/>
      <c r="TQ4" s="96"/>
      <c r="TR4" s="96"/>
      <c r="TS4" s="96"/>
      <c r="TT4" s="96"/>
      <c r="TU4" s="96"/>
      <c r="TV4" s="96"/>
      <c r="TW4" s="96"/>
      <c r="TX4" s="96"/>
      <c r="TY4" s="96"/>
      <c r="TZ4" s="96"/>
      <c r="UA4" s="96"/>
      <c r="UB4" s="96"/>
      <c r="UC4" s="96"/>
      <c r="UD4" s="96"/>
      <c r="UE4" s="96"/>
      <c r="UF4" s="96"/>
      <c r="UG4" s="96"/>
      <c r="UH4" s="96"/>
      <c r="UI4" s="96"/>
      <c r="UJ4" s="96"/>
      <c r="UK4" s="96"/>
      <c r="UL4" s="96"/>
      <c r="UM4" s="96"/>
      <c r="UN4" s="96"/>
      <c r="UO4" s="96"/>
      <c r="UP4" s="96"/>
      <c r="UQ4" s="96"/>
      <c r="UR4" s="96"/>
      <c r="US4" s="96"/>
      <c r="UT4" s="96"/>
      <c r="UU4" s="96"/>
      <c r="UV4" s="96"/>
      <c r="UW4" s="96"/>
      <c r="UX4" s="96"/>
      <c r="UY4" s="96"/>
      <c r="UZ4" s="96"/>
      <c r="VA4" s="96"/>
      <c r="VB4" s="96"/>
      <c r="VC4" s="96"/>
      <c r="VD4" s="96"/>
      <c r="VE4" s="96"/>
      <c r="VF4" s="96"/>
      <c r="VG4" s="96"/>
      <c r="VH4" s="96"/>
      <c r="VI4" s="96"/>
      <c r="VJ4" s="96"/>
      <c r="VK4" s="96"/>
      <c r="VL4" s="96"/>
      <c r="VM4" s="96"/>
      <c r="VN4" s="96"/>
      <c r="VO4" s="96"/>
      <c r="VP4" s="96"/>
      <c r="VQ4" s="96"/>
      <c r="VR4" s="96"/>
      <c r="VS4" s="96"/>
      <c r="VT4" s="96"/>
      <c r="VU4" s="96"/>
      <c r="VV4" s="96"/>
      <c r="VW4" s="96"/>
      <c r="VX4" s="96"/>
      <c r="VY4" s="96"/>
      <c r="VZ4" s="96"/>
      <c r="WA4" s="96"/>
      <c r="WB4" s="96"/>
      <c r="WC4" s="96"/>
      <c r="WD4" s="96"/>
      <c r="WE4" s="96"/>
      <c r="WF4" s="96"/>
      <c r="WG4" s="96"/>
      <c r="WH4" s="96"/>
      <c r="WI4" s="96"/>
      <c r="WJ4" s="96"/>
      <c r="WK4" s="96"/>
      <c r="WL4" s="96"/>
      <c r="WM4" s="96"/>
      <c r="WN4" s="96"/>
      <c r="WO4" s="96"/>
      <c r="WP4" s="96"/>
      <c r="WQ4" s="96"/>
      <c r="WR4" s="96"/>
      <c r="WS4" s="96"/>
      <c r="WT4" s="96"/>
      <c r="WU4" s="96"/>
      <c r="WV4" s="96"/>
      <c r="WW4" s="96"/>
      <c r="WX4" s="96"/>
      <c r="WY4" s="96"/>
      <c r="WZ4" s="96"/>
      <c r="XA4" s="96"/>
      <c r="XB4" s="96"/>
      <c r="XC4" s="96"/>
      <c r="XD4" s="96"/>
      <c r="XE4" s="96"/>
      <c r="XF4" s="96"/>
      <c r="XG4" s="96"/>
      <c r="XH4" s="96"/>
      <c r="XI4" s="96"/>
      <c r="XJ4" s="96"/>
      <c r="XK4" s="96"/>
      <c r="XL4" s="96"/>
      <c r="XM4" s="96"/>
      <c r="XN4" s="96"/>
      <c r="XO4" s="96"/>
      <c r="XP4" s="96"/>
      <c r="XQ4" s="96"/>
      <c r="XR4" s="96"/>
      <c r="XS4" s="96"/>
      <c r="XT4" s="96"/>
      <c r="XU4" s="96"/>
      <c r="XV4" s="96"/>
      <c r="XW4" s="96"/>
      <c r="XX4" s="96"/>
      <c r="XY4" s="96"/>
      <c r="XZ4" s="96"/>
      <c r="YA4" s="96"/>
      <c r="YB4" s="96"/>
      <c r="YC4" s="96"/>
      <c r="YD4" s="96"/>
      <c r="YE4" s="96"/>
      <c r="YF4" s="96"/>
      <c r="YG4" s="96"/>
      <c r="YH4" s="96"/>
      <c r="YI4" s="96"/>
      <c r="YJ4" s="96"/>
      <c r="YK4" s="96"/>
      <c r="YL4" s="96"/>
      <c r="YM4" s="96"/>
      <c r="YN4" s="96"/>
      <c r="YO4" s="96"/>
      <c r="YP4" s="96"/>
      <c r="YQ4" s="96"/>
      <c r="YR4" s="96"/>
      <c r="YS4" s="96"/>
      <c r="YT4" s="96"/>
      <c r="YU4" s="96"/>
      <c r="YV4" s="96"/>
      <c r="YW4" s="96"/>
      <c r="YX4" s="96"/>
      <c r="YY4" s="96"/>
      <c r="YZ4" s="96"/>
      <c r="ZA4" s="96"/>
      <c r="ZB4" s="96"/>
      <c r="ZC4" s="96"/>
      <c r="ZD4" s="96"/>
      <c r="ZE4" s="96"/>
      <c r="ZF4" s="96"/>
      <c r="ZG4" s="96"/>
      <c r="ZH4" s="96"/>
      <c r="ZI4" s="96"/>
      <c r="ZJ4" s="96"/>
      <c r="ZK4" s="96"/>
      <c r="ZL4" s="96"/>
      <c r="ZM4" s="96"/>
      <c r="ZN4" s="96"/>
      <c r="ZO4" s="96"/>
      <c r="ZP4" s="96"/>
      <c r="ZQ4" s="96"/>
      <c r="ZR4" s="96"/>
      <c r="ZS4" s="96"/>
      <c r="ZT4" s="96"/>
      <c r="ZU4" s="96"/>
      <c r="ZV4" s="96"/>
      <c r="ZW4" s="96"/>
      <c r="ZX4" s="96"/>
      <c r="ZY4" s="96"/>
      <c r="ZZ4" s="96"/>
      <c r="AAA4" s="96"/>
      <c r="AAB4" s="96"/>
      <c r="AAC4" s="96"/>
      <c r="AAD4" s="96"/>
      <c r="AAE4" s="96"/>
      <c r="AAF4" s="96"/>
      <c r="AAG4" s="96"/>
      <c r="AAH4" s="96"/>
      <c r="AAI4" s="96"/>
      <c r="AAJ4" s="96"/>
      <c r="AAK4" s="96"/>
      <c r="AAL4" s="96"/>
      <c r="AAM4" s="96"/>
      <c r="AAN4" s="96"/>
      <c r="AAO4" s="96"/>
      <c r="AAP4" s="96"/>
      <c r="AAQ4" s="96"/>
      <c r="AAR4" s="96"/>
      <c r="AAS4" s="96"/>
      <c r="AAT4" s="96"/>
      <c r="AAU4" s="96"/>
      <c r="AAV4" s="96"/>
      <c r="AAW4" s="96"/>
      <c r="AAX4" s="96"/>
      <c r="AAY4" s="96"/>
      <c r="AAZ4" s="96"/>
      <c r="ABA4" s="96"/>
      <c r="ABB4" s="96"/>
      <c r="ABC4" s="96"/>
      <c r="ABD4" s="96"/>
      <c r="ABE4" s="96"/>
      <c r="ABF4" s="96"/>
      <c r="ABG4" s="96"/>
      <c r="ABH4" s="96"/>
      <c r="ABI4" s="96"/>
      <c r="ABJ4" s="96"/>
      <c r="ABK4" s="96"/>
      <c r="ABL4" s="96"/>
      <c r="ABM4" s="96"/>
      <c r="ABN4" s="96"/>
      <c r="ABO4" s="96"/>
      <c r="ABP4" s="96"/>
      <c r="ABQ4" s="96"/>
      <c r="ABR4" s="96"/>
      <c r="ABS4" s="96"/>
      <c r="ABT4" s="96"/>
      <c r="ABU4" s="96"/>
      <c r="ABV4" s="96"/>
      <c r="ABW4" s="96"/>
      <c r="ABX4" s="96"/>
      <c r="ABY4" s="96"/>
      <c r="ABZ4" s="96"/>
      <c r="ACA4" s="96"/>
      <c r="ACB4" s="96"/>
      <c r="ACC4" s="96"/>
      <c r="ACD4" s="96"/>
      <c r="ACE4" s="96"/>
      <c r="ACF4" s="96"/>
      <c r="ACG4" s="96"/>
      <c r="ACH4" s="96"/>
      <c r="ACI4" s="96"/>
      <c r="ACJ4" s="96"/>
      <c r="ACK4" s="96"/>
      <c r="ACL4" s="96"/>
      <c r="ACM4" s="96"/>
      <c r="ACN4" s="96"/>
      <c r="ACO4" s="96"/>
      <c r="ACP4" s="96"/>
      <c r="ACQ4" s="96"/>
      <c r="ACR4" s="96"/>
      <c r="ACS4" s="96"/>
      <c r="ACT4" s="96"/>
      <c r="ACU4" s="96"/>
      <c r="ACV4" s="96"/>
      <c r="ACW4" s="96"/>
      <c r="ACX4" s="96"/>
      <c r="ACY4" s="96"/>
      <c r="ACZ4" s="96"/>
      <c r="ADA4" s="96"/>
      <c r="ADB4" s="96"/>
      <c r="ADC4" s="96"/>
      <c r="ADD4" s="96"/>
      <c r="ADE4" s="96"/>
      <c r="ADF4" s="96"/>
      <c r="ADG4" s="96"/>
      <c r="ADH4" s="96"/>
      <c r="ADI4" s="96"/>
      <c r="ADJ4" s="96"/>
      <c r="ADK4" s="96"/>
      <c r="ADL4" s="96"/>
      <c r="ADM4" s="96"/>
      <c r="ADN4" s="96"/>
      <c r="ADO4" s="96"/>
      <c r="ADP4" s="96"/>
      <c r="ADQ4" s="96"/>
      <c r="ADR4" s="96"/>
      <c r="ADS4" s="96"/>
      <c r="ADT4" s="96"/>
      <c r="ADU4" s="96"/>
      <c r="ADV4" s="96"/>
      <c r="ADW4" s="96"/>
      <c r="ADX4" s="96"/>
      <c r="ADY4" s="96"/>
      <c r="ADZ4" s="96"/>
      <c r="AEA4" s="96"/>
      <c r="AEB4" s="96"/>
      <c r="AEC4" s="96"/>
      <c r="AED4" s="96"/>
      <c r="AEE4" s="96"/>
      <c r="AEF4" s="96"/>
      <c r="AEG4" s="96"/>
      <c r="AEH4" s="96"/>
      <c r="AEI4" s="96"/>
      <c r="AEJ4" s="96"/>
      <c r="AEK4" s="96"/>
      <c r="AEL4" s="96"/>
      <c r="AEM4" s="96"/>
      <c r="AEN4" s="96"/>
      <c r="AEO4" s="96"/>
      <c r="AEP4" s="96"/>
      <c r="AEQ4" s="96"/>
      <c r="AER4" s="96"/>
      <c r="AES4" s="96"/>
      <c r="AET4" s="96"/>
      <c r="AEU4" s="96"/>
      <c r="AEV4" s="96"/>
      <c r="AEW4" s="96"/>
      <c r="AEX4" s="96"/>
      <c r="AEY4" s="96"/>
      <c r="AEZ4" s="96"/>
      <c r="AFA4" s="96"/>
      <c r="AFB4" s="96"/>
      <c r="AFC4" s="96"/>
      <c r="AFD4" s="96"/>
      <c r="AFE4" s="96"/>
      <c r="AFF4" s="96"/>
      <c r="AFG4" s="96"/>
      <c r="AFH4" s="96"/>
      <c r="AFI4" s="96"/>
      <c r="AFJ4" s="96"/>
      <c r="AFK4" s="96"/>
      <c r="AFL4" s="96"/>
      <c r="AFM4" s="96"/>
      <c r="AFN4" s="96"/>
      <c r="AFO4" s="96"/>
      <c r="AFP4" s="96"/>
      <c r="AFQ4" s="96"/>
      <c r="AFR4" s="96"/>
      <c r="AFS4" s="96"/>
      <c r="AFT4" s="96"/>
      <c r="AFU4" s="96"/>
      <c r="AFV4" s="96"/>
      <c r="AFW4" s="96"/>
      <c r="AFX4" s="96"/>
      <c r="AFY4" s="96"/>
      <c r="AFZ4" s="96"/>
      <c r="AGA4" s="96"/>
      <c r="AGB4" s="96"/>
      <c r="AGC4" s="96"/>
      <c r="AGD4" s="96"/>
      <c r="AGE4" s="96"/>
      <c r="AGF4" s="96"/>
      <c r="AGG4" s="96"/>
      <c r="AGH4" s="96"/>
      <c r="AGI4" s="96"/>
      <c r="AGJ4" s="96"/>
      <c r="AGK4" s="96"/>
      <c r="AGL4" s="96"/>
      <c r="AGM4" s="96"/>
      <c r="AGN4" s="96"/>
      <c r="AGO4" s="96"/>
      <c r="AGP4" s="96"/>
      <c r="AGQ4" s="96"/>
      <c r="AGR4" s="96"/>
      <c r="AGS4" s="96"/>
      <c r="AGT4" s="96"/>
      <c r="AGU4" s="96"/>
      <c r="AGV4" s="96"/>
      <c r="AGW4" s="96"/>
      <c r="AGX4" s="96"/>
      <c r="AGY4" s="96"/>
      <c r="AGZ4" s="96"/>
      <c r="AHA4" s="96"/>
      <c r="AHB4" s="96"/>
      <c r="AHC4" s="96"/>
      <c r="AHD4" s="96"/>
      <c r="AHE4" s="96"/>
      <c r="AHF4" s="96"/>
      <c r="AHG4" s="96"/>
      <c r="AHH4" s="96"/>
      <c r="AHI4" s="96"/>
      <c r="AHJ4" s="96"/>
      <c r="AHK4" s="96"/>
      <c r="AHL4" s="96"/>
      <c r="AHM4" s="96"/>
      <c r="AHN4" s="96"/>
      <c r="AHO4" s="96"/>
      <c r="AHP4" s="96"/>
      <c r="AHQ4" s="96"/>
      <c r="AHR4" s="96"/>
      <c r="AHS4" s="96"/>
      <c r="AHT4" s="96"/>
      <c r="AHU4" s="96"/>
      <c r="AHV4" s="96"/>
      <c r="AHW4" s="96"/>
      <c r="AHX4" s="96"/>
      <c r="AHY4" s="96"/>
      <c r="AHZ4" s="96"/>
      <c r="AIA4" s="96"/>
      <c r="AIB4" s="96"/>
      <c r="AIC4" s="96"/>
      <c r="AID4" s="96"/>
      <c r="AIE4" s="96"/>
      <c r="AIF4" s="96"/>
      <c r="AIG4" s="96"/>
      <c r="AIH4" s="96"/>
      <c r="AII4" s="96"/>
      <c r="AIJ4" s="96"/>
      <c r="AIK4" s="96"/>
      <c r="AIL4" s="96"/>
      <c r="AIM4" s="96"/>
      <c r="AIN4" s="96"/>
      <c r="AIO4" s="96"/>
      <c r="AIP4" s="96"/>
      <c r="AIQ4" s="96"/>
      <c r="AIR4" s="96"/>
      <c r="AIS4" s="96"/>
      <c r="AIT4" s="96"/>
      <c r="AIU4" s="96"/>
      <c r="AIV4" s="96"/>
      <c r="AIW4" s="96"/>
      <c r="AIX4" s="96"/>
      <c r="AIY4" s="96"/>
      <c r="AIZ4" s="96"/>
      <c r="AJA4" s="96"/>
      <c r="AJB4" s="96"/>
      <c r="AJC4" s="96"/>
      <c r="AJD4" s="96"/>
      <c r="AJE4" s="96"/>
      <c r="AJF4" s="96"/>
      <c r="AJG4" s="96"/>
      <c r="AJH4" s="96"/>
      <c r="AJI4" s="96"/>
      <c r="AJJ4" s="96"/>
      <c r="AJK4" s="96"/>
      <c r="AJL4" s="96"/>
      <c r="AJM4" s="96"/>
      <c r="AJN4" s="96"/>
      <c r="AJO4" s="96"/>
      <c r="AJP4" s="96"/>
      <c r="AJQ4" s="96"/>
      <c r="AJR4" s="96"/>
      <c r="AJS4" s="96"/>
      <c r="AJT4" s="96"/>
      <c r="AJU4" s="96"/>
      <c r="AJV4" s="96"/>
      <c r="AJW4" s="96"/>
      <c r="AJX4" s="96"/>
      <c r="AJY4" s="96"/>
      <c r="AJZ4" s="96"/>
      <c r="AKA4" s="96"/>
      <c r="AKB4" s="96"/>
      <c r="AKC4" s="96"/>
      <c r="AKD4" s="96"/>
      <c r="AKE4" s="96"/>
      <c r="AKF4" s="96"/>
      <c r="AKG4" s="96"/>
      <c r="AKH4" s="96"/>
      <c r="AKI4" s="96"/>
      <c r="AKJ4" s="96"/>
      <c r="AKK4" s="96"/>
      <c r="AKL4" s="96"/>
      <c r="AKM4" s="96"/>
      <c r="AKN4" s="96"/>
      <c r="AKO4" s="96"/>
      <c r="AKP4" s="96"/>
      <c r="AKQ4" s="96"/>
      <c r="AKR4" s="96"/>
      <c r="AKS4" s="96"/>
      <c r="AKT4" s="96"/>
      <c r="AKU4" s="96"/>
      <c r="AKV4" s="96"/>
      <c r="AKW4" s="96"/>
      <c r="AKX4" s="96"/>
      <c r="AKY4" s="96"/>
      <c r="AKZ4" s="96"/>
      <c r="ALA4" s="96"/>
      <c r="ALB4" s="96"/>
      <c r="ALC4" s="96"/>
      <c r="ALD4" s="96"/>
      <c r="ALE4" s="96"/>
      <c r="ALF4" s="96"/>
      <c r="ALG4" s="96"/>
      <c r="ALH4" s="96"/>
      <c r="ALI4" s="96"/>
      <c r="ALJ4" s="96"/>
      <c r="ALK4" s="96"/>
      <c r="ALL4" s="96"/>
      <c r="ALM4" s="96"/>
      <c r="ALN4" s="96"/>
      <c r="ALO4" s="96"/>
      <c r="ALP4" s="96"/>
      <c r="ALQ4" s="96"/>
      <c r="ALR4" s="96"/>
      <c r="ALS4" s="96"/>
      <c r="ALT4" s="96"/>
      <c r="ALU4" s="96"/>
      <c r="ALV4" s="96"/>
      <c r="ALW4" s="96"/>
      <c r="ALX4" s="96"/>
      <c r="ALY4" s="96"/>
      <c r="ALZ4" s="96"/>
      <c r="AMA4" s="96"/>
      <c r="AMB4" s="96"/>
      <c r="AMC4" s="96"/>
      <c r="AMD4" s="96"/>
      <c r="AME4" s="96"/>
      <c r="AMF4" s="96"/>
      <c r="AMG4" s="96"/>
      <c r="AMH4" s="96"/>
      <c r="AMI4" s="96"/>
      <c r="AMJ4" s="96"/>
      <c r="AMK4" s="96"/>
      <c r="AML4" s="96"/>
      <c r="AMM4" s="96"/>
      <c r="AMN4" s="96"/>
      <c r="AMO4" s="96"/>
      <c r="AMP4" s="96"/>
      <c r="AMQ4" s="96"/>
      <c r="AMR4" s="96"/>
      <c r="AMS4" s="96"/>
      <c r="AMT4" s="96"/>
      <c r="AMU4" s="96"/>
      <c r="AMV4" s="96"/>
      <c r="AMW4" s="96"/>
      <c r="AMX4" s="96"/>
      <c r="AMY4" s="96"/>
      <c r="AMZ4" s="96"/>
      <c r="ANA4" s="96"/>
      <c r="ANB4" s="96"/>
      <c r="ANC4" s="96"/>
      <c r="AND4" s="96"/>
      <c r="ANE4" s="96"/>
      <c r="ANF4" s="96"/>
      <c r="ANG4" s="96"/>
      <c r="ANH4" s="96"/>
      <c r="ANI4" s="96"/>
      <c r="ANJ4" s="96"/>
      <c r="ANK4" s="96"/>
      <c r="ANL4" s="96"/>
      <c r="ANM4" s="96"/>
      <c r="ANN4" s="96"/>
      <c r="ANO4" s="96"/>
      <c r="ANP4" s="96"/>
      <c r="ANQ4" s="96"/>
      <c r="ANR4" s="96"/>
      <c r="ANS4" s="96"/>
      <c r="ANT4" s="96"/>
      <c r="ANU4" s="96"/>
      <c r="ANV4" s="96"/>
      <c r="ANW4" s="96"/>
      <c r="ANX4" s="96"/>
      <c r="ANY4" s="96"/>
      <c r="ANZ4" s="96"/>
      <c r="AOA4" s="96"/>
      <c r="AOB4" s="96"/>
      <c r="AOC4" s="96"/>
      <c r="AOD4" s="96"/>
      <c r="AOE4" s="96"/>
      <c r="AOF4" s="96"/>
      <c r="AOG4" s="96"/>
      <c r="AOH4" s="96"/>
      <c r="AOI4" s="96"/>
      <c r="AOJ4" s="96"/>
      <c r="AOK4" s="96"/>
      <c r="AOL4" s="96"/>
      <c r="AOM4" s="96"/>
      <c r="AON4" s="96"/>
      <c r="AOO4" s="96"/>
      <c r="AOP4" s="96"/>
      <c r="AOQ4" s="96"/>
      <c r="AOR4" s="96"/>
      <c r="AOS4" s="96"/>
      <c r="AOT4" s="96"/>
      <c r="AOU4" s="96"/>
      <c r="AOV4" s="96"/>
      <c r="AOW4" s="96"/>
      <c r="AOX4" s="96"/>
      <c r="AOY4" s="96"/>
      <c r="AOZ4" s="96"/>
      <c r="APA4" s="96"/>
      <c r="APB4" s="96"/>
      <c r="APC4" s="96"/>
      <c r="APD4" s="96"/>
      <c r="APE4" s="96"/>
      <c r="APF4" s="96"/>
      <c r="APG4" s="96"/>
      <c r="APH4" s="96"/>
      <c r="API4" s="96"/>
      <c r="APJ4" s="96"/>
      <c r="APK4" s="96"/>
      <c r="APL4" s="96"/>
      <c r="APM4" s="96"/>
      <c r="APN4" s="96"/>
      <c r="APO4" s="96"/>
      <c r="APP4" s="96"/>
      <c r="APQ4" s="96"/>
      <c r="APR4" s="96"/>
      <c r="APS4" s="96"/>
      <c r="APT4" s="96"/>
      <c r="APU4" s="96"/>
      <c r="APV4" s="96"/>
      <c r="APW4" s="96"/>
      <c r="APX4" s="96"/>
      <c r="APY4" s="96"/>
      <c r="APZ4" s="96"/>
      <c r="AQA4" s="96"/>
      <c r="AQB4" s="96"/>
      <c r="AQC4" s="96"/>
      <c r="AQD4" s="96"/>
      <c r="AQE4" s="96"/>
      <c r="AQF4" s="96"/>
      <c r="AQG4" s="96"/>
      <c r="AQH4" s="96"/>
      <c r="AQI4" s="96"/>
      <c r="AQJ4" s="96"/>
      <c r="AQK4" s="96"/>
      <c r="AQL4" s="96"/>
      <c r="AQM4" s="96"/>
      <c r="AQN4" s="96"/>
      <c r="AQO4" s="96"/>
      <c r="AQP4" s="96"/>
      <c r="AQQ4" s="96"/>
      <c r="AQR4" s="96"/>
      <c r="AQS4" s="96"/>
      <c r="AQT4" s="96"/>
      <c r="AQU4" s="96"/>
      <c r="AQV4" s="96"/>
      <c r="AQW4" s="96"/>
      <c r="AQX4" s="96"/>
      <c r="AQY4" s="96"/>
      <c r="AQZ4" s="96"/>
      <c r="ARA4" s="96"/>
      <c r="ARB4" s="96"/>
      <c r="ARC4" s="96"/>
      <c r="ARD4" s="96"/>
      <c r="ARE4" s="96"/>
      <c r="ARF4" s="96"/>
      <c r="ARG4" s="96"/>
      <c r="ARH4" s="96"/>
      <c r="ARI4" s="96"/>
      <c r="ARJ4" s="96"/>
      <c r="ARK4" s="96"/>
      <c r="ARL4" s="96"/>
      <c r="ARM4" s="96"/>
      <c r="ARN4" s="96"/>
      <c r="ARO4" s="96"/>
      <c r="ARP4" s="96"/>
      <c r="ARQ4" s="96"/>
      <c r="ARR4" s="96"/>
      <c r="ARS4" s="96"/>
      <c r="ART4" s="96"/>
      <c r="ARU4" s="96"/>
      <c r="ARV4" s="96"/>
      <c r="ARW4" s="96"/>
      <c r="ARX4" s="96"/>
      <c r="ARY4" s="96"/>
      <c r="ARZ4" s="96"/>
      <c r="ASA4" s="96"/>
      <c r="ASB4" s="96"/>
      <c r="ASC4" s="96"/>
      <c r="ASD4" s="96"/>
      <c r="ASE4" s="96"/>
      <c r="ASF4" s="96"/>
      <c r="ASG4" s="96"/>
      <c r="ASH4" s="96"/>
      <c r="ASI4" s="96"/>
      <c r="ASJ4" s="96"/>
      <c r="ASK4" s="96"/>
      <c r="ASL4" s="96"/>
      <c r="ASM4" s="96"/>
      <c r="ASN4" s="96"/>
      <c r="ASO4" s="96"/>
      <c r="ASP4" s="96"/>
      <c r="ASQ4" s="96"/>
      <c r="ASR4" s="96"/>
      <c r="ASS4" s="96"/>
      <c r="AST4" s="96"/>
      <c r="ASU4" s="96"/>
      <c r="ASV4" s="96"/>
      <c r="ASW4" s="96"/>
      <c r="ASX4" s="96"/>
      <c r="ASY4" s="96"/>
      <c r="ASZ4" s="96"/>
      <c r="ATA4" s="96"/>
      <c r="ATB4" s="96"/>
      <c r="ATC4" s="96"/>
      <c r="ATD4" s="96"/>
      <c r="ATE4" s="96"/>
      <c r="ATF4" s="96"/>
      <c r="ATG4" s="96"/>
      <c r="ATH4" s="96"/>
      <c r="ATI4" s="96"/>
      <c r="ATJ4" s="96"/>
      <c r="ATK4" s="96"/>
      <c r="ATL4" s="96"/>
      <c r="ATM4" s="96"/>
      <c r="ATN4" s="96"/>
      <c r="ATO4" s="96"/>
      <c r="ATP4" s="96"/>
      <c r="ATQ4" s="96"/>
      <c r="ATR4" s="96"/>
      <c r="ATS4" s="96"/>
      <c r="ATT4" s="96"/>
      <c r="ATU4" s="96"/>
      <c r="ATV4" s="96"/>
      <c r="ATW4" s="96"/>
      <c r="ATX4" s="96"/>
      <c r="ATY4" s="96"/>
      <c r="ATZ4" s="96"/>
      <c r="AUA4" s="96"/>
      <c r="AUB4" s="96"/>
      <c r="AUC4" s="96"/>
      <c r="AUD4" s="96"/>
      <c r="AUE4" s="96"/>
      <c r="AUF4" s="96"/>
      <c r="AUG4" s="96"/>
      <c r="AUH4" s="96"/>
      <c r="AUI4" s="96"/>
      <c r="AUJ4" s="96"/>
      <c r="AUK4" s="96"/>
      <c r="AUL4" s="96"/>
      <c r="AUM4" s="96"/>
      <c r="AUN4" s="96"/>
      <c r="AUO4" s="96"/>
      <c r="AUP4" s="96"/>
      <c r="AUQ4" s="96"/>
      <c r="AUR4" s="96"/>
      <c r="AUS4" s="96"/>
      <c r="AUT4" s="96"/>
      <c r="AUU4" s="96"/>
      <c r="AUV4" s="96"/>
      <c r="AUW4" s="96"/>
      <c r="AUX4" s="96"/>
      <c r="AUY4" s="96"/>
      <c r="AUZ4" s="96"/>
      <c r="AVA4" s="96"/>
      <c r="AVB4" s="96"/>
      <c r="AVC4" s="96"/>
      <c r="AVD4" s="96"/>
      <c r="AVE4" s="96"/>
      <c r="AVF4" s="96"/>
      <c r="AVG4" s="96"/>
      <c r="AVH4" s="96"/>
      <c r="AVI4" s="96"/>
      <c r="AVJ4" s="96"/>
      <c r="AVK4" s="96"/>
      <c r="AVL4" s="96"/>
      <c r="AVM4" s="96"/>
      <c r="AVN4" s="96"/>
      <c r="AVO4" s="96"/>
      <c r="AVP4" s="96"/>
      <c r="AVQ4" s="96"/>
      <c r="AVR4" s="96"/>
      <c r="AVS4" s="96"/>
      <c r="AVT4" s="96"/>
      <c r="AVU4" s="96"/>
      <c r="AVV4" s="96"/>
      <c r="AVW4" s="96"/>
      <c r="AVX4" s="96"/>
      <c r="AVY4" s="96"/>
      <c r="AVZ4" s="96"/>
      <c r="AWA4" s="96"/>
      <c r="AWB4" s="96"/>
      <c r="AWC4" s="96"/>
      <c r="AWD4" s="96"/>
      <c r="AWE4" s="96"/>
      <c r="AWF4" s="96"/>
      <c r="AWG4" s="96"/>
      <c r="AWH4" s="96"/>
      <c r="AWI4" s="96"/>
      <c r="AWJ4" s="96"/>
      <c r="AWK4" s="96"/>
      <c r="AWL4" s="96"/>
      <c r="AWM4" s="96"/>
      <c r="AWN4" s="96"/>
      <c r="AWO4" s="96"/>
      <c r="AWP4" s="96"/>
      <c r="AWQ4" s="96"/>
      <c r="AWR4" s="96"/>
      <c r="AWS4" s="96"/>
      <c r="AWT4" s="96"/>
      <c r="AWU4" s="96"/>
      <c r="AWV4" s="96"/>
      <c r="AWW4" s="96"/>
      <c r="AWX4" s="96"/>
      <c r="AWY4" s="96"/>
      <c r="AWZ4" s="96"/>
      <c r="AXA4" s="96"/>
      <c r="AXB4" s="96"/>
      <c r="AXC4" s="96"/>
      <c r="AXD4" s="96"/>
      <c r="AXE4" s="96"/>
      <c r="AXF4" s="96"/>
      <c r="AXG4" s="96"/>
      <c r="AXH4" s="96"/>
      <c r="AXI4" s="96"/>
      <c r="AXJ4" s="96"/>
      <c r="AXK4" s="96"/>
      <c r="AXL4" s="96"/>
      <c r="AXM4" s="96"/>
      <c r="AXN4" s="96"/>
      <c r="AXO4" s="96"/>
      <c r="AXP4" s="96"/>
      <c r="AXQ4" s="96"/>
      <c r="AXR4" s="96"/>
      <c r="AXS4" s="96"/>
      <c r="AXT4" s="96"/>
      <c r="AXU4" s="96"/>
      <c r="AXV4" s="96"/>
      <c r="AXW4" s="96"/>
      <c r="AXX4" s="96"/>
      <c r="AXY4" s="96"/>
      <c r="AXZ4" s="96"/>
      <c r="AYA4" s="96"/>
      <c r="AYB4" s="96"/>
      <c r="AYC4" s="96"/>
      <c r="AYD4" s="96"/>
      <c r="AYE4" s="96"/>
      <c r="AYF4" s="96"/>
      <c r="AYG4" s="96"/>
      <c r="AYH4" s="96"/>
      <c r="AYI4" s="96"/>
      <c r="AYJ4" s="96"/>
      <c r="AYK4" s="96"/>
      <c r="AYL4" s="96"/>
      <c r="AYM4" s="96"/>
      <c r="AYN4" s="96"/>
      <c r="AYO4" s="96"/>
      <c r="AYP4" s="96"/>
      <c r="AYQ4" s="96"/>
      <c r="AYR4" s="96"/>
      <c r="AYS4" s="96"/>
      <c r="AYT4" s="96"/>
      <c r="AYU4" s="96"/>
      <c r="AYV4" s="96"/>
      <c r="AYW4" s="96"/>
      <c r="AYX4" s="96"/>
      <c r="AYY4" s="96"/>
      <c r="AYZ4" s="96"/>
      <c r="AZA4" s="96"/>
      <c r="AZB4" s="96"/>
      <c r="AZC4" s="96"/>
      <c r="AZD4" s="96"/>
      <c r="AZE4" s="96"/>
      <c r="AZF4" s="96"/>
      <c r="AZG4" s="96"/>
      <c r="AZH4" s="96"/>
      <c r="AZI4" s="96"/>
      <c r="AZJ4" s="96"/>
      <c r="AZK4" s="96"/>
      <c r="AZL4" s="96"/>
      <c r="AZM4" s="96"/>
      <c r="AZN4" s="96"/>
      <c r="AZO4" s="96"/>
      <c r="AZP4" s="96"/>
      <c r="AZQ4" s="96"/>
      <c r="AZR4" s="96"/>
      <c r="AZS4" s="96"/>
      <c r="AZT4" s="96"/>
      <c r="AZU4" s="96"/>
      <c r="AZV4" s="96"/>
      <c r="AZW4" s="96"/>
      <c r="AZX4" s="96"/>
      <c r="AZY4" s="96"/>
      <c r="AZZ4" s="96"/>
      <c r="BAA4" s="96"/>
      <c r="BAB4" s="96"/>
      <c r="BAC4" s="96"/>
      <c r="BAD4" s="96"/>
      <c r="BAE4" s="96"/>
      <c r="BAF4" s="96"/>
      <c r="BAG4" s="96"/>
      <c r="BAH4" s="96"/>
      <c r="BAI4" s="96"/>
      <c r="BAJ4" s="96"/>
      <c r="BAK4" s="96"/>
      <c r="BAL4" s="96"/>
      <c r="BAM4" s="96"/>
      <c r="BAN4" s="96"/>
      <c r="BAO4" s="96"/>
      <c r="BAP4" s="96"/>
      <c r="BAQ4" s="96"/>
      <c r="BAR4" s="96"/>
      <c r="BAS4" s="96"/>
      <c r="BAT4" s="96"/>
      <c r="BAU4" s="96"/>
      <c r="BAV4" s="96"/>
      <c r="BAW4" s="96"/>
      <c r="BAX4" s="96"/>
      <c r="BAY4" s="96"/>
      <c r="BAZ4" s="96"/>
      <c r="BBA4" s="96"/>
      <c r="BBB4" s="96"/>
      <c r="BBC4" s="96"/>
      <c r="BBD4" s="96"/>
      <c r="BBE4" s="96"/>
      <c r="BBF4" s="96"/>
      <c r="BBG4" s="96"/>
      <c r="BBH4" s="96"/>
      <c r="BBI4" s="96"/>
      <c r="BBJ4" s="96"/>
      <c r="BBK4" s="96"/>
      <c r="BBL4" s="96"/>
      <c r="BBM4" s="96"/>
      <c r="BBN4" s="96"/>
      <c r="BBO4" s="96"/>
      <c r="BBP4" s="96"/>
      <c r="BBQ4" s="96"/>
      <c r="BBR4" s="96"/>
      <c r="BBS4" s="96"/>
      <c r="BBT4" s="96"/>
      <c r="BBU4" s="96"/>
      <c r="BBV4" s="96"/>
      <c r="BBW4" s="96"/>
      <c r="BBX4" s="96"/>
      <c r="BBY4" s="96"/>
      <c r="BBZ4" s="96"/>
      <c r="BCA4" s="96"/>
      <c r="BCB4" s="96"/>
      <c r="BCC4" s="96"/>
      <c r="BCD4" s="96"/>
      <c r="BCE4" s="96"/>
      <c r="BCF4" s="96"/>
      <c r="BCG4" s="96"/>
      <c r="BCH4" s="96"/>
      <c r="BCI4" s="96"/>
      <c r="BCJ4" s="96"/>
      <c r="BCK4" s="96"/>
      <c r="BCL4" s="96"/>
      <c r="BCM4" s="96"/>
      <c r="BCN4" s="96"/>
      <c r="BCO4" s="96"/>
      <c r="BCP4" s="96"/>
      <c r="BCQ4" s="96"/>
      <c r="BCR4" s="96"/>
      <c r="BCS4" s="96"/>
      <c r="BCT4" s="96"/>
      <c r="BCU4" s="96"/>
      <c r="BCV4" s="96"/>
      <c r="BCW4" s="96"/>
      <c r="BCX4" s="96"/>
      <c r="BCY4" s="96"/>
      <c r="BCZ4" s="96"/>
      <c r="BDA4" s="96"/>
      <c r="BDB4" s="96"/>
      <c r="BDC4" s="96"/>
      <c r="BDD4" s="96"/>
      <c r="BDE4" s="96"/>
      <c r="BDF4" s="96"/>
      <c r="BDG4" s="96"/>
      <c r="BDH4" s="96"/>
      <c r="BDI4" s="96"/>
      <c r="BDJ4" s="96"/>
      <c r="BDK4" s="96"/>
      <c r="BDL4" s="96"/>
      <c r="BDM4" s="96"/>
      <c r="BDN4" s="96"/>
      <c r="BDO4" s="96"/>
      <c r="BDP4" s="96"/>
      <c r="BDQ4" s="96"/>
      <c r="BDR4" s="96"/>
      <c r="BDS4" s="96"/>
      <c r="BDT4" s="96"/>
      <c r="BDU4" s="96"/>
      <c r="BDV4" s="96"/>
      <c r="BDW4" s="96"/>
      <c r="BDX4" s="96"/>
      <c r="BDY4" s="96"/>
      <c r="BDZ4" s="96"/>
      <c r="BEA4" s="96"/>
      <c r="BEB4" s="96"/>
      <c r="BEC4" s="96"/>
      <c r="BED4" s="96"/>
      <c r="BEE4" s="96"/>
      <c r="BEF4" s="96"/>
      <c r="BEG4" s="96"/>
      <c r="BEH4" s="96"/>
      <c r="BEI4" s="96"/>
      <c r="BEJ4" s="96"/>
      <c r="BEK4" s="96"/>
      <c r="BEL4" s="96"/>
      <c r="BEM4" s="96"/>
      <c r="BEN4" s="96"/>
      <c r="BEO4" s="96"/>
      <c r="BEP4" s="96"/>
      <c r="BEQ4" s="96"/>
      <c r="BER4" s="96"/>
      <c r="BES4" s="96"/>
      <c r="BET4" s="96"/>
      <c r="BEU4" s="96"/>
      <c r="BEV4" s="96"/>
      <c r="BEW4" s="96"/>
      <c r="BEX4" s="96"/>
      <c r="BEY4" s="96"/>
      <c r="BEZ4" s="96"/>
      <c r="BFA4" s="96"/>
      <c r="BFB4" s="96"/>
      <c r="BFC4" s="96"/>
      <c r="BFD4" s="96"/>
      <c r="BFE4" s="96"/>
      <c r="BFF4" s="96"/>
      <c r="BFG4" s="96"/>
      <c r="BFH4" s="96"/>
      <c r="BFI4" s="96"/>
      <c r="BFJ4" s="96"/>
      <c r="BFK4" s="96"/>
      <c r="BFL4" s="96"/>
      <c r="BFM4" s="96"/>
      <c r="BFN4" s="96"/>
      <c r="BFO4" s="96"/>
    </row>
    <row r="5" spans="2:1523" s="30" customFormat="1" ht="28.9" customHeight="1">
      <c r="B5" s="105"/>
      <c r="C5" s="110" t="s">
        <v>122</v>
      </c>
      <c r="D5" s="110"/>
      <c r="E5" s="110"/>
      <c r="F5" s="114"/>
      <c r="G5" s="115"/>
      <c r="H5" s="11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  <c r="IX5" s="96"/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6"/>
      <c r="LF5" s="96"/>
      <c r="LG5" s="96"/>
      <c r="LH5" s="96"/>
      <c r="LI5" s="96"/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96"/>
      <c r="NL5" s="96"/>
      <c r="NM5" s="96"/>
      <c r="NN5" s="96"/>
      <c r="NO5" s="96"/>
      <c r="NP5" s="96"/>
      <c r="NQ5" s="96"/>
      <c r="NR5" s="96"/>
      <c r="NS5" s="96"/>
      <c r="NT5" s="96"/>
      <c r="NU5" s="96"/>
      <c r="NV5" s="96"/>
      <c r="NW5" s="96"/>
      <c r="NX5" s="96"/>
      <c r="NY5" s="96"/>
      <c r="NZ5" s="96"/>
      <c r="OA5" s="96"/>
      <c r="OB5" s="96"/>
      <c r="OC5" s="96"/>
      <c r="OD5" s="96"/>
      <c r="OE5" s="96"/>
      <c r="OF5" s="96"/>
      <c r="OG5" s="96"/>
      <c r="OH5" s="96"/>
      <c r="OI5" s="96"/>
      <c r="OJ5" s="96"/>
      <c r="OK5" s="96"/>
      <c r="OL5" s="96"/>
      <c r="OM5" s="96"/>
      <c r="ON5" s="96"/>
      <c r="OO5" s="96"/>
      <c r="OP5" s="96"/>
      <c r="OQ5" s="96"/>
      <c r="OR5" s="96"/>
      <c r="OS5" s="96"/>
      <c r="OT5" s="96"/>
      <c r="OU5" s="96"/>
      <c r="OV5" s="96"/>
      <c r="OW5" s="96"/>
      <c r="OX5" s="96"/>
      <c r="OY5" s="96"/>
      <c r="OZ5" s="96"/>
      <c r="PA5" s="96"/>
      <c r="PB5" s="96"/>
      <c r="PC5" s="96"/>
      <c r="PD5" s="96"/>
      <c r="PE5" s="96"/>
      <c r="PF5" s="96"/>
      <c r="PG5" s="96"/>
      <c r="PH5" s="96"/>
      <c r="PI5" s="96"/>
      <c r="PJ5" s="96"/>
      <c r="PK5" s="96"/>
      <c r="PL5" s="96"/>
      <c r="PM5" s="96"/>
      <c r="PN5" s="96"/>
      <c r="PO5" s="96"/>
      <c r="PP5" s="96"/>
      <c r="PQ5" s="96"/>
      <c r="PR5" s="96"/>
      <c r="PS5" s="96"/>
      <c r="PT5" s="96"/>
      <c r="PU5" s="96"/>
      <c r="PV5" s="96"/>
      <c r="PW5" s="96"/>
      <c r="PX5" s="96"/>
      <c r="PY5" s="96"/>
      <c r="PZ5" s="96"/>
      <c r="QA5" s="96"/>
      <c r="QB5" s="96"/>
      <c r="QC5" s="96"/>
      <c r="QD5" s="96"/>
      <c r="QE5" s="96"/>
      <c r="QF5" s="96"/>
      <c r="QG5" s="96"/>
      <c r="QH5" s="96"/>
      <c r="QI5" s="96"/>
      <c r="QJ5" s="96"/>
      <c r="QK5" s="96"/>
      <c r="QL5" s="96"/>
      <c r="QM5" s="96"/>
      <c r="QN5" s="96"/>
      <c r="QO5" s="96"/>
      <c r="QP5" s="96"/>
      <c r="QQ5" s="96"/>
      <c r="QR5" s="96"/>
      <c r="QS5" s="96"/>
      <c r="QT5" s="96"/>
      <c r="QU5" s="96"/>
      <c r="QV5" s="96"/>
      <c r="QW5" s="96"/>
      <c r="QX5" s="96"/>
      <c r="QY5" s="96"/>
      <c r="QZ5" s="96"/>
      <c r="RA5" s="96"/>
      <c r="RB5" s="96"/>
      <c r="RC5" s="96"/>
      <c r="RD5" s="96"/>
      <c r="RE5" s="96"/>
      <c r="RF5" s="96"/>
      <c r="RG5" s="96"/>
      <c r="RH5" s="96"/>
      <c r="RI5" s="96"/>
      <c r="RJ5" s="96"/>
      <c r="RK5" s="96"/>
      <c r="RL5" s="96"/>
      <c r="RM5" s="96"/>
      <c r="RN5" s="96"/>
      <c r="RO5" s="96"/>
      <c r="RP5" s="96"/>
      <c r="RQ5" s="96"/>
      <c r="RR5" s="96"/>
      <c r="RS5" s="96"/>
      <c r="RT5" s="96"/>
      <c r="RU5" s="96"/>
      <c r="RV5" s="96"/>
      <c r="RW5" s="96"/>
      <c r="RX5" s="96"/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96"/>
      <c r="SN5" s="96"/>
      <c r="SO5" s="96"/>
      <c r="SP5" s="96"/>
      <c r="SQ5" s="96"/>
      <c r="SR5" s="96"/>
      <c r="SS5" s="96"/>
      <c r="ST5" s="96"/>
      <c r="SU5" s="96"/>
      <c r="SV5" s="96"/>
      <c r="SW5" s="96"/>
      <c r="SX5" s="96"/>
      <c r="SY5" s="96"/>
      <c r="SZ5" s="96"/>
      <c r="TA5" s="96"/>
      <c r="TB5" s="96"/>
      <c r="TC5" s="96"/>
      <c r="TD5" s="96"/>
      <c r="TE5" s="96"/>
      <c r="TF5" s="96"/>
      <c r="TG5" s="96"/>
      <c r="TH5" s="96"/>
      <c r="TI5" s="96"/>
      <c r="TJ5" s="96"/>
      <c r="TK5" s="96"/>
      <c r="TL5" s="96"/>
      <c r="TM5" s="96"/>
      <c r="TN5" s="96"/>
      <c r="TO5" s="96"/>
      <c r="TP5" s="96"/>
      <c r="TQ5" s="96"/>
      <c r="TR5" s="96"/>
      <c r="TS5" s="96"/>
      <c r="TT5" s="96"/>
      <c r="TU5" s="96"/>
      <c r="TV5" s="96"/>
      <c r="TW5" s="96"/>
      <c r="TX5" s="96"/>
      <c r="TY5" s="96"/>
      <c r="TZ5" s="96"/>
      <c r="UA5" s="96"/>
      <c r="UB5" s="96"/>
      <c r="UC5" s="96"/>
      <c r="UD5" s="96"/>
      <c r="UE5" s="96"/>
      <c r="UF5" s="96"/>
      <c r="UG5" s="96"/>
      <c r="UH5" s="96"/>
      <c r="UI5" s="96"/>
      <c r="UJ5" s="96"/>
      <c r="UK5" s="96"/>
      <c r="UL5" s="96"/>
      <c r="UM5" s="96"/>
      <c r="UN5" s="96"/>
      <c r="UO5" s="96"/>
      <c r="UP5" s="96"/>
      <c r="UQ5" s="96"/>
      <c r="UR5" s="96"/>
      <c r="US5" s="96"/>
      <c r="UT5" s="96"/>
      <c r="UU5" s="96"/>
      <c r="UV5" s="96"/>
      <c r="UW5" s="96"/>
      <c r="UX5" s="96"/>
      <c r="UY5" s="96"/>
      <c r="UZ5" s="96"/>
      <c r="VA5" s="96"/>
      <c r="VB5" s="96"/>
      <c r="VC5" s="96"/>
      <c r="VD5" s="96"/>
      <c r="VE5" s="96"/>
      <c r="VF5" s="96"/>
      <c r="VG5" s="96"/>
      <c r="VH5" s="96"/>
      <c r="VI5" s="96"/>
      <c r="VJ5" s="96"/>
      <c r="VK5" s="96"/>
      <c r="VL5" s="96"/>
      <c r="VM5" s="96"/>
      <c r="VN5" s="96"/>
      <c r="VO5" s="96"/>
      <c r="VP5" s="96"/>
      <c r="VQ5" s="96"/>
      <c r="VR5" s="96"/>
      <c r="VS5" s="96"/>
      <c r="VT5" s="96"/>
      <c r="VU5" s="96"/>
      <c r="VV5" s="96"/>
      <c r="VW5" s="96"/>
      <c r="VX5" s="96"/>
      <c r="VY5" s="96"/>
      <c r="VZ5" s="96"/>
      <c r="WA5" s="96"/>
      <c r="WB5" s="96"/>
      <c r="WC5" s="96"/>
      <c r="WD5" s="96"/>
      <c r="WE5" s="96"/>
      <c r="WF5" s="96"/>
      <c r="WG5" s="96"/>
      <c r="WH5" s="96"/>
      <c r="WI5" s="96"/>
      <c r="WJ5" s="96"/>
      <c r="WK5" s="96"/>
      <c r="WL5" s="96"/>
      <c r="WM5" s="96"/>
      <c r="WN5" s="96"/>
      <c r="WO5" s="96"/>
      <c r="WP5" s="96"/>
      <c r="WQ5" s="96"/>
      <c r="WR5" s="96"/>
      <c r="WS5" s="96"/>
      <c r="WT5" s="96"/>
      <c r="WU5" s="96"/>
      <c r="WV5" s="96"/>
      <c r="WW5" s="96"/>
      <c r="WX5" s="96"/>
      <c r="WY5" s="96"/>
      <c r="WZ5" s="96"/>
      <c r="XA5" s="96"/>
      <c r="XB5" s="96"/>
      <c r="XC5" s="96"/>
      <c r="XD5" s="96"/>
      <c r="XE5" s="96"/>
      <c r="XF5" s="96"/>
      <c r="XG5" s="96"/>
      <c r="XH5" s="96"/>
      <c r="XI5" s="96"/>
      <c r="XJ5" s="96"/>
      <c r="XK5" s="96"/>
      <c r="XL5" s="96"/>
      <c r="XM5" s="96"/>
      <c r="XN5" s="96"/>
      <c r="XO5" s="96"/>
      <c r="XP5" s="96"/>
      <c r="XQ5" s="96"/>
      <c r="XR5" s="96"/>
      <c r="XS5" s="96"/>
      <c r="XT5" s="96"/>
      <c r="XU5" s="96"/>
      <c r="XV5" s="96"/>
      <c r="XW5" s="96"/>
      <c r="XX5" s="96"/>
      <c r="XY5" s="96"/>
      <c r="XZ5" s="96"/>
      <c r="YA5" s="96"/>
      <c r="YB5" s="96"/>
      <c r="YC5" s="96"/>
      <c r="YD5" s="96"/>
      <c r="YE5" s="96"/>
      <c r="YF5" s="96"/>
      <c r="YG5" s="96"/>
      <c r="YH5" s="96"/>
      <c r="YI5" s="96"/>
      <c r="YJ5" s="96"/>
      <c r="YK5" s="96"/>
      <c r="YL5" s="96"/>
      <c r="YM5" s="96"/>
      <c r="YN5" s="96"/>
      <c r="YO5" s="96"/>
      <c r="YP5" s="96"/>
      <c r="YQ5" s="96"/>
      <c r="YR5" s="96"/>
      <c r="YS5" s="96"/>
      <c r="YT5" s="96"/>
      <c r="YU5" s="96"/>
      <c r="YV5" s="96"/>
      <c r="YW5" s="96"/>
      <c r="YX5" s="96"/>
      <c r="YY5" s="96"/>
      <c r="YZ5" s="96"/>
      <c r="ZA5" s="96"/>
      <c r="ZB5" s="96"/>
      <c r="ZC5" s="96"/>
      <c r="ZD5" s="96"/>
      <c r="ZE5" s="96"/>
      <c r="ZF5" s="96"/>
      <c r="ZG5" s="96"/>
      <c r="ZH5" s="96"/>
      <c r="ZI5" s="96"/>
      <c r="ZJ5" s="96"/>
      <c r="ZK5" s="96"/>
      <c r="ZL5" s="96"/>
      <c r="ZM5" s="96"/>
      <c r="ZN5" s="96"/>
      <c r="ZO5" s="96"/>
      <c r="ZP5" s="96"/>
      <c r="ZQ5" s="96"/>
      <c r="ZR5" s="96"/>
      <c r="ZS5" s="96"/>
      <c r="ZT5" s="96"/>
      <c r="ZU5" s="96"/>
      <c r="ZV5" s="96"/>
      <c r="ZW5" s="96"/>
      <c r="ZX5" s="96"/>
      <c r="ZY5" s="96"/>
      <c r="ZZ5" s="96"/>
      <c r="AAA5" s="96"/>
      <c r="AAB5" s="96"/>
      <c r="AAC5" s="96"/>
      <c r="AAD5" s="96"/>
      <c r="AAE5" s="96"/>
      <c r="AAF5" s="96"/>
      <c r="AAG5" s="96"/>
      <c r="AAH5" s="96"/>
      <c r="AAI5" s="96"/>
      <c r="AAJ5" s="96"/>
      <c r="AAK5" s="96"/>
      <c r="AAL5" s="96"/>
      <c r="AAM5" s="96"/>
      <c r="AAN5" s="96"/>
      <c r="AAO5" s="96"/>
      <c r="AAP5" s="96"/>
      <c r="AAQ5" s="96"/>
      <c r="AAR5" s="96"/>
      <c r="AAS5" s="96"/>
      <c r="AAT5" s="96"/>
      <c r="AAU5" s="96"/>
      <c r="AAV5" s="96"/>
      <c r="AAW5" s="96"/>
      <c r="AAX5" s="96"/>
      <c r="AAY5" s="96"/>
      <c r="AAZ5" s="96"/>
      <c r="ABA5" s="96"/>
      <c r="ABB5" s="96"/>
      <c r="ABC5" s="96"/>
      <c r="ABD5" s="96"/>
      <c r="ABE5" s="96"/>
      <c r="ABF5" s="96"/>
      <c r="ABG5" s="96"/>
      <c r="ABH5" s="96"/>
      <c r="ABI5" s="96"/>
      <c r="ABJ5" s="96"/>
      <c r="ABK5" s="96"/>
      <c r="ABL5" s="96"/>
      <c r="ABM5" s="96"/>
      <c r="ABN5" s="96"/>
      <c r="ABO5" s="96"/>
      <c r="ABP5" s="96"/>
      <c r="ABQ5" s="96"/>
      <c r="ABR5" s="96"/>
      <c r="ABS5" s="96"/>
      <c r="ABT5" s="96"/>
      <c r="ABU5" s="96"/>
      <c r="ABV5" s="96"/>
      <c r="ABW5" s="96"/>
      <c r="ABX5" s="96"/>
      <c r="ABY5" s="96"/>
      <c r="ABZ5" s="96"/>
      <c r="ACA5" s="96"/>
      <c r="ACB5" s="96"/>
      <c r="ACC5" s="96"/>
      <c r="ACD5" s="96"/>
      <c r="ACE5" s="96"/>
      <c r="ACF5" s="96"/>
      <c r="ACG5" s="96"/>
      <c r="ACH5" s="96"/>
      <c r="ACI5" s="96"/>
      <c r="ACJ5" s="96"/>
      <c r="ACK5" s="96"/>
      <c r="ACL5" s="96"/>
      <c r="ACM5" s="96"/>
      <c r="ACN5" s="96"/>
      <c r="ACO5" s="96"/>
      <c r="ACP5" s="96"/>
      <c r="ACQ5" s="96"/>
      <c r="ACR5" s="96"/>
      <c r="ACS5" s="96"/>
      <c r="ACT5" s="96"/>
      <c r="ACU5" s="96"/>
      <c r="ACV5" s="96"/>
      <c r="ACW5" s="96"/>
      <c r="ACX5" s="96"/>
      <c r="ACY5" s="96"/>
      <c r="ACZ5" s="96"/>
      <c r="ADA5" s="96"/>
      <c r="ADB5" s="96"/>
      <c r="ADC5" s="96"/>
      <c r="ADD5" s="96"/>
      <c r="ADE5" s="96"/>
      <c r="ADF5" s="96"/>
      <c r="ADG5" s="96"/>
      <c r="ADH5" s="96"/>
      <c r="ADI5" s="96"/>
      <c r="ADJ5" s="96"/>
      <c r="ADK5" s="96"/>
      <c r="ADL5" s="96"/>
      <c r="ADM5" s="96"/>
      <c r="ADN5" s="96"/>
      <c r="ADO5" s="96"/>
      <c r="ADP5" s="96"/>
      <c r="ADQ5" s="96"/>
      <c r="ADR5" s="96"/>
      <c r="ADS5" s="96"/>
      <c r="ADT5" s="96"/>
      <c r="ADU5" s="96"/>
      <c r="ADV5" s="96"/>
      <c r="ADW5" s="96"/>
      <c r="ADX5" s="96"/>
      <c r="ADY5" s="96"/>
      <c r="ADZ5" s="96"/>
      <c r="AEA5" s="96"/>
      <c r="AEB5" s="96"/>
      <c r="AEC5" s="96"/>
      <c r="AED5" s="96"/>
      <c r="AEE5" s="96"/>
      <c r="AEF5" s="96"/>
      <c r="AEG5" s="96"/>
      <c r="AEH5" s="96"/>
      <c r="AEI5" s="96"/>
      <c r="AEJ5" s="96"/>
      <c r="AEK5" s="96"/>
      <c r="AEL5" s="96"/>
      <c r="AEM5" s="96"/>
      <c r="AEN5" s="96"/>
      <c r="AEO5" s="96"/>
      <c r="AEP5" s="96"/>
      <c r="AEQ5" s="96"/>
      <c r="AER5" s="96"/>
      <c r="AES5" s="96"/>
      <c r="AET5" s="96"/>
      <c r="AEU5" s="96"/>
      <c r="AEV5" s="96"/>
      <c r="AEW5" s="96"/>
      <c r="AEX5" s="96"/>
      <c r="AEY5" s="96"/>
      <c r="AEZ5" s="96"/>
      <c r="AFA5" s="96"/>
      <c r="AFB5" s="96"/>
      <c r="AFC5" s="96"/>
      <c r="AFD5" s="96"/>
      <c r="AFE5" s="96"/>
      <c r="AFF5" s="96"/>
      <c r="AFG5" s="96"/>
      <c r="AFH5" s="96"/>
      <c r="AFI5" s="96"/>
      <c r="AFJ5" s="96"/>
      <c r="AFK5" s="96"/>
      <c r="AFL5" s="96"/>
      <c r="AFM5" s="96"/>
      <c r="AFN5" s="96"/>
      <c r="AFO5" s="96"/>
      <c r="AFP5" s="96"/>
      <c r="AFQ5" s="96"/>
      <c r="AFR5" s="96"/>
      <c r="AFS5" s="96"/>
      <c r="AFT5" s="96"/>
      <c r="AFU5" s="96"/>
      <c r="AFV5" s="96"/>
      <c r="AFW5" s="96"/>
      <c r="AFX5" s="96"/>
      <c r="AFY5" s="96"/>
      <c r="AFZ5" s="96"/>
      <c r="AGA5" s="96"/>
      <c r="AGB5" s="96"/>
      <c r="AGC5" s="96"/>
      <c r="AGD5" s="96"/>
      <c r="AGE5" s="96"/>
      <c r="AGF5" s="96"/>
      <c r="AGG5" s="96"/>
      <c r="AGH5" s="96"/>
      <c r="AGI5" s="96"/>
      <c r="AGJ5" s="96"/>
      <c r="AGK5" s="96"/>
      <c r="AGL5" s="96"/>
      <c r="AGM5" s="96"/>
      <c r="AGN5" s="96"/>
      <c r="AGO5" s="96"/>
      <c r="AGP5" s="96"/>
      <c r="AGQ5" s="96"/>
      <c r="AGR5" s="96"/>
      <c r="AGS5" s="96"/>
      <c r="AGT5" s="96"/>
      <c r="AGU5" s="96"/>
      <c r="AGV5" s="96"/>
      <c r="AGW5" s="96"/>
      <c r="AGX5" s="96"/>
      <c r="AGY5" s="96"/>
      <c r="AGZ5" s="96"/>
      <c r="AHA5" s="96"/>
      <c r="AHB5" s="96"/>
      <c r="AHC5" s="96"/>
      <c r="AHD5" s="96"/>
      <c r="AHE5" s="96"/>
      <c r="AHF5" s="96"/>
      <c r="AHG5" s="96"/>
      <c r="AHH5" s="96"/>
      <c r="AHI5" s="96"/>
      <c r="AHJ5" s="96"/>
      <c r="AHK5" s="96"/>
      <c r="AHL5" s="96"/>
      <c r="AHM5" s="96"/>
      <c r="AHN5" s="96"/>
      <c r="AHO5" s="96"/>
      <c r="AHP5" s="96"/>
      <c r="AHQ5" s="96"/>
      <c r="AHR5" s="96"/>
      <c r="AHS5" s="96"/>
      <c r="AHT5" s="96"/>
      <c r="AHU5" s="96"/>
      <c r="AHV5" s="96"/>
      <c r="AHW5" s="96"/>
      <c r="AHX5" s="96"/>
      <c r="AHY5" s="96"/>
      <c r="AHZ5" s="96"/>
      <c r="AIA5" s="96"/>
      <c r="AIB5" s="96"/>
      <c r="AIC5" s="96"/>
      <c r="AID5" s="96"/>
      <c r="AIE5" s="96"/>
      <c r="AIF5" s="96"/>
      <c r="AIG5" s="96"/>
      <c r="AIH5" s="96"/>
      <c r="AII5" s="96"/>
      <c r="AIJ5" s="96"/>
      <c r="AIK5" s="96"/>
      <c r="AIL5" s="96"/>
      <c r="AIM5" s="96"/>
      <c r="AIN5" s="96"/>
      <c r="AIO5" s="96"/>
      <c r="AIP5" s="96"/>
      <c r="AIQ5" s="96"/>
      <c r="AIR5" s="96"/>
      <c r="AIS5" s="96"/>
      <c r="AIT5" s="96"/>
      <c r="AIU5" s="96"/>
      <c r="AIV5" s="96"/>
      <c r="AIW5" s="96"/>
      <c r="AIX5" s="96"/>
      <c r="AIY5" s="96"/>
      <c r="AIZ5" s="96"/>
      <c r="AJA5" s="96"/>
      <c r="AJB5" s="96"/>
      <c r="AJC5" s="96"/>
      <c r="AJD5" s="96"/>
      <c r="AJE5" s="96"/>
      <c r="AJF5" s="96"/>
      <c r="AJG5" s="96"/>
      <c r="AJH5" s="96"/>
      <c r="AJI5" s="96"/>
      <c r="AJJ5" s="96"/>
      <c r="AJK5" s="96"/>
      <c r="AJL5" s="96"/>
      <c r="AJM5" s="96"/>
      <c r="AJN5" s="96"/>
      <c r="AJO5" s="96"/>
      <c r="AJP5" s="96"/>
      <c r="AJQ5" s="96"/>
      <c r="AJR5" s="96"/>
      <c r="AJS5" s="96"/>
      <c r="AJT5" s="96"/>
      <c r="AJU5" s="96"/>
      <c r="AJV5" s="96"/>
      <c r="AJW5" s="96"/>
      <c r="AJX5" s="96"/>
      <c r="AJY5" s="96"/>
      <c r="AJZ5" s="96"/>
      <c r="AKA5" s="96"/>
      <c r="AKB5" s="96"/>
      <c r="AKC5" s="96"/>
      <c r="AKD5" s="96"/>
      <c r="AKE5" s="96"/>
      <c r="AKF5" s="96"/>
      <c r="AKG5" s="96"/>
      <c r="AKH5" s="96"/>
      <c r="AKI5" s="96"/>
      <c r="AKJ5" s="96"/>
      <c r="AKK5" s="96"/>
      <c r="AKL5" s="96"/>
      <c r="AKM5" s="96"/>
      <c r="AKN5" s="96"/>
      <c r="AKO5" s="96"/>
      <c r="AKP5" s="96"/>
      <c r="AKQ5" s="96"/>
      <c r="AKR5" s="96"/>
      <c r="AKS5" s="96"/>
      <c r="AKT5" s="96"/>
      <c r="AKU5" s="96"/>
      <c r="AKV5" s="96"/>
      <c r="AKW5" s="96"/>
      <c r="AKX5" s="96"/>
      <c r="AKY5" s="96"/>
      <c r="AKZ5" s="96"/>
      <c r="ALA5" s="96"/>
      <c r="ALB5" s="96"/>
      <c r="ALC5" s="96"/>
      <c r="ALD5" s="96"/>
      <c r="ALE5" s="96"/>
      <c r="ALF5" s="96"/>
      <c r="ALG5" s="96"/>
      <c r="ALH5" s="96"/>
      <c r="ALI5" s="96"/>
      <c r="ALJ5" s="96"/>
      <c r="ALK5" s="96"/>
      <c r="ALL5" s="96"/>
      <c r="ALM5" s="96"/>
      <c r="ALN5" s="96"/>
      <c r="ALO5" s="96"/>
      <c r="ALP5" s="96"/>
      <c r="ALQ5" s="96"/>
      <c r="ALR5" s="96"/>
      <c r="ALS5" s="96"/>
      <c r="ALT5" s="96"/>
      <c r="ALU5" s="96"/>
      <c r="ALV5" s="96"/>
      <c r="ALW5" s="96"/>
      <c r="ALX5" s="96"/>
      <c r="ALY5" s="96"/>
      <c r="ALZ5" s="96"/>
      <c r="AMA5" s="96"/>
      <c r="AMB5" s="96"/>
      <c r="AMC5" s="96"/>
      <c r="AMD5" s="96"/>
      <c r="AME5" s="96"/>
      <c r="AMF5" s="96"/>
      <c r="AMG5" s="96"/>
      <c r="AMH5" s="96"/>
      <c r="AMI5" s="96"/>
      <c r="AMJ5" s="96"/>
      <c r="AMK5" s="96"/>
      <c r="AML5" s="96"/>
      <c r="AMM5" s="96"/>
      <c r="AMN5" s="96"/>
      <c r="AMO5" s="96"/>
      <c r="AMP5" s="96"/>
      <c r="AMQ5" s="96"/>
      <c r="AMR5" s="96"/>
      <c r="AMS5" s="96"/>
      <c r="AMT5" s="96"/>
      <c r="AMU5" s="96"/>
      <c r="AMV5" s="96"/>
      <c r="AMW5" s="96"/>
      <c r="AMX5" s="96"/>
      <c r="AMY5" s="96"/>
      <c r="AMZ5" s="96"/>
      <c r="ANA5" s="96"/>
      <c r="ANB5" s="96"/>
      <c r="ANC5" s="96"/>
      <c r="AND5" s="96"/>
      <c r="ANE5" s="96"/>
      <c r="ANF5" s="96"/>
      <c r="ANG5" s="96"/>
      <c r="ANH5" s="96"/>
      <c r="ANI5" s="96"/>
      <c r="ANJ5" s="96"/>
      <c r="ANK5" s="96"/>
      <c r="ANL5" s="96"/>
      <c r="ANM5" s="96"/>
      <c r="ANN5" s="96"/>
      <c r="ANO5" s="96"/>
      <c r="ANP5" s="96"/>
      <c r="ANQ5" s="96"/>
      <c r="ANR5" s="96"/>
      <c r="ANS5" s="96"/>
      <c r="ANT5" s="96"/>
      <c r="ANU5" s="96"/>
      <c r="ANV5" s="96"/>
      <c r="ANW5" s="96"/>
      <c r="ANX5" s="96"/>
      <c r="ANY5" s="96"/>
      <c r="ANZ5" s="96"/>
      <c r="AOA5" s="96"/>
      <c r="AOB5" s="96"/>
      <c r="AOC5" s="96"/>
      <c r="AOD5" s="96"/>
      <c r="AOE5" s="96"/>
      <c r="AOF5" s="96"/>
      <c r="AOG5" s="96"/>
      <c r="AOH5" s="96"/>
      <c r="AOI5" s="96"/>
      <c r="AOJ5" s="96"/>
      <c r="AOK5" s="96"/>
      <c r="AOL5" s="96"/>
      <c r="AOM5" s="96"/>
      <c r="AON5" s="96"/>
      <c r="AOO5" s="96"/>
      <c r="AOP5" s="96"/>
      <c r="AOQ5" s="96"/>
      <c r="AOR5" s="96"/>
      <c r="AOS5" s="96"/>
      <c r="AOT5" s="96"/>
      <c r="AOU5" s="96"/>
      <c r="AOV5" s="96"/>
      <c r="AOW5" s="96"/>
      <c r="AOX5" s="96"/>
      <c r="AOY5" s="96"/>
      <c r="AOZ5" s="96"/>
      <c r="APA5" s="96"/>
      <c r="APB5" s="96"/>
      <c r="APC5" s="96"/>
      <c r="APD5" s="96"/>
      <c r="APE5" s="96"/>
      <c r="APF5" s="96"/>
      <c r="APG5" s="96"/>
      <c r="APH5" s="96"/>
      <c r="API5" s="96"/>
      <c r="APJ5" s="96"/>
      <c r="APK5" s="96"/>
      <c r="APL5" s="96"/>
      <c r="APM5" s="96"/>
      <c r="APN5" s="96"/>
      <c r="APO5" s="96"/>
      <c r="APP5" s="96"/>
      <c r="APQ5" s="96"/>
      <c r="APR5" s="96"/>
      <c r="APS5" s="96"/>
      <c r="APT5" s="96"/>
      <c r="APU5" s="96"/>
      <c r="APV5" s="96"/>
      <c r="APW5" s="96"/>
      <c r="APX5" s="96"/>
      <c r="APY5" s="96"/>
      <c r="APZ5" s="96"/>
      <c r="AQA5" s="96"/>
      <c r="AQB5" s="96"/>
      <c r="AQC5" s="96"/>
      <c r="AQD5" s="96"/>
      <c r="AQE5" s="96"/>
      <c r="AQF5" s="96"/>
      <c r="AQG5" s="96"/>
      <c r="AQH5" s="96"/>
      <c r="AQI5" s="96"/>
      <c r="AQJ5" s="96"/>
      <c r="AQK5" s="96"/>
      <c r="AQL5" s="96"/>
      <c r="AQM5" s="96"/>
      <c r="AQN5" s="96"/>
      <c r="AQO5" s="96"/>
      <c r="AQP5" s="96"/>
      <c r="AQQ5" s="96"/>
      <c r="AQR5" s="96"/>
      <c r="AQS5" s="96"/>
      <c r="AQT5" s="96"/>
      <c r="AQU5" s="96"/>
      <c r="AQV5" s="96"/>
      <c r="AQW5" s="96"/>
      <c r="AQX5" s="96"/>
      <c r="AQY5" s="96"/>
      <c r="AQZ5" s="96"/>
      <c r="ARA5" s="96"/>
      <c r="ARB5" s="96"/>
      <c r="ARC5" s="96"/>
      <c r="ARD5" s="96"/>
      <c r="ARE5" s="96"/>
      <c r="ARF5" s="96"/>
      <c r="ARG5" s="96"/>
      <c r="ARH5" s="96"/>
      <c r="ARI5" s="96"/>
      <c r="ARJ5" s="96"/>
      <c r="ARK5" s="96"/>
      <c r="ARL5" s="96"/>
      <c r="ARM5" s="96"/>
      <c r="ARN5" s="96"/>
      <c r="ARO5" s="96"/>
      <c r="ARP5" s="96"/>
      <c r="ARQ5" s="96"/>
      <c r="ARR5" s="96"/>
      <c r="ARS5" s="96"/>
      <c r="ART5" s="96"/>
      <c r="ARU5" s="96"/>
      <c r="ARV5" s="96"/>
      <c r="ARW5" s="96"/>
      <c r="ARX5" s="96"/>
      <c r="ARY5" s="96"/>
      <c r="ARZ5" s="96"/>
      <c r="ASA5" s="96"/>
      <c r="ASB5" s="96"/>
      <c r="ASC5" s="96"/>
      <c r="ASD5" s="96"/>
      <c r="ASE5" s="96"/>
      <c r="ASF5" s="96"/>
      <c r="ASG5" s="96"/>
      <c r="ASH5" s="96"/>
      <c r="ASI5" s="96"/>
      <c r="ASJ5" s="96"/>
      <c r="ASK5" s="96"/>
      <c r="ASL5" s="96"/>
      <c r="ASM5" s="96"/>
      <c r="ASN5" s="96"/>
      <c r="ASO5" s="96"/>
      <c r="ASP5" s="96"/>
      <c r="ASQ5" s="96"/>
      <c r="ASR5" s="96"/>
      <c r="ASS5" s="96"/>
      <c r="AST5" s="96"/>
      <c r="ASU5" s="96"/>
      <c r="ASV5" s="96"/>
      <c r="ASW5" s="96"/>
      <c r="ASX5" s="96"/>
      <c r="ASY5" s="96"/>
      <c r="ASZ5" s="96"/>
      <c r="ATA5" s="96"/>
      <c r="ATB5" s="96"/>
      <c r="ATC5" s="96"/>
      <c r="ATD5" s="96"/>
      <c r="ATE5" s="96"/>
      <c r="ATF5" s="96"/>
      <c r="ATG5" s="96"/>
      <c r="ATH5" s="96"/>
      <c r="ATI5" s="96"/>
      <c r="ATJ5" s="96"/>
      <c r="ATK5" s="96"/>
      <c r="ATL5" s="96"/>
      <c r="ATM5" s="96"/>
      <c r="ATN5" s="96"/>
      <c r="ATO5" s="96"/>
      <c r="ATP5" s="96"/>
      <c r="ATQ5" s="96"/>
      <c r="ATR5" s="96"/>
      <c r="ATS5" s="96"/>
      <c r="ATT5" s="96"/>
      <c r="ATU5" s="96"/>
      <c r="ATV5" s="96"/>
      <c r="ATW5" s="96"/>
      <c r="ATX5" s="96"/>
      <c r="ATY5" s="96"/>
      <c r="ATZ5" s="96"/>
      <c r="AUA5" s="96"/>
      <c r="AUB5" s="96"/>
      <c r="AUC5" s="96"/>
      <c r="AUD5" s="96"/>
      <c r="AUE5" s="96"/>
      <c r="AUF5" s="96"/>
      <c r="AUG5" s="96"/>
      <c r="AUH5" s="96"/>
      <c r="AUI5" s="96"/>
      <c r="AUJ5" s="96"/>
      <c r="AUK5" s="96"/>
      <c r="AUL5" s="96"/>
      <c r="AUM5" s="96"/>
      <c r="AUN5" s="96"/>
      <c r="AUO5" s="96"/>
      <c r="AUP5" s="96"/>
      <c r="AUQ5" s="96"/>
      <c r="AUR5" s="96"/>
      <c r="AUS5" s="96"/>
      <c r="AUT5" s="96"/>
      <c r="AUU5" s="96"/>
      <c r="AUV5" s="96"/>
      <c r="AUW5" s="96"/>
      <c r="AUX5" s="96"/>
      <c r="AUY5" s="96"/>
      <c r="AUZ5" s="96"/>
      <c r="AVA5" s="96"/>
      <c r="AVB5" s="96"/>
      <c r="AVC5" s="96"/>
      <c r="AVD5" s="96"/>
      <c r="AVE5" s="96"/>
      <c r="AVF5" s="96"/>
      <c r="AVG5" s="96"/>
      <c r="AVH5" s="96"/>
      <c r="AVI5" s="96"/>
      <c r="AVJ5" s="96"/>
      <c r="AVK5" s="96"/>
      <c r="AVL5" s="96"/>
      <c r="AVM5" s="96"/>
      <c r="AVN5" s="96"/>
      <c r="AVO5" s="96"/>
      <c r="AVP5" s="96"/>
      <c r="AVQ5" s="96"/>
      <c r="AVR5" s="96"/>
      <c r="AVS5" s="96"/>
      <c r="AVT5" s="96"/>
      <c r="AVU5" s="96"/>
      <c r="AVV5" s="96"/>
      <c r="AVW5" s="96"/>
      <c r="AVX5" s="96"/>
      <c r="AVY5" s="96"/>
      <c r="AVZ5" s="96"/>
      <c r="AWA5" s="96"/>
      <c r="AWB5" s="96"/>
      <c r="AWC5" s="96"/>
      <c r="AWD5" s="96"/>
      <c r="AWE5" s="96"/>
      <c r="AWF5" s="96"/>
      <c r="AWG5" s="96"/>
      <c r="AWH5" s="96"/>
      <c r="AWI5" s="96"/>
      <c r="AWJ5" s="96"/>
      <c r="AWK5" s="96"/>
      <c r="AWL5" s="96"/>
      <c r="AWM5" s="96"/>
      <c r="AWN5" s="96"/>
      <c r="AWO5" s="96"/>
      <c r="AWP5" s="96"/>
      <c r="AWQ5" s="96"/>
      <c r="AWR5" s="96"/>
      <c r="AWS5" s="96"/>
      <c r="AWT5" s="96"/>
      <c r="AWU5" s="96"/>
      <c r="AWV5" s="96"/>
      <c r="AWW5" s="96"/>
      <c r="AWX5" s="96"/>
      <c r="AWY5" s="96"/>
      <c r="AWZ5" s="96"/>
      <c r="AXA5" s="96"/>
      <c r="AXB5" s="96"/>
      <c r="AXC5" s="96"/>
      <c r="AXD5" s="96"/>
      <c r="AXE5" s="96"/>
      <c r="AXF5" s="96"/>
      <c r="AXG5" s="96"/>
      <c r="AXH5" s="96"/>
      <c r="AXI5" s="96"/>
      <c r="AXJ5" s="96"/>
      <c r="AXK5" s="96"/>
      <c r="AXL5" s="96"/>
      <c r="AXM5" s="96"/>
      <c r="AXN5" s="96"/>
      <c r="AXO5" s="96"/>
      <c r="AXP5" s="96"/>
      <c r="AXQ5" s="96"/>
      <c r="AXR5" s="96"/>
      <c r="AXS5" s="96"/>
      <c r="AXT5" s="96"/>
      <c r="AXU5" s="96"/>
      <c r="AXV5" s="96"/>
      <c r="AXW5" s="96"/>
      <c r="AXX5" s="96"/>
      <c r="AXY5" s="96"/>
      <c r="AXZ5" s="96"/>
      <c r="AYA5" s="96"/>
      <c r="AYB5" s="96"/>
      <c r="AYC5" s="96"/>
      <c r="AYD5" s="96"/>
      <c r="AYE5" s="96"/>
      <c r="AYF5" s="96"/>
      <c r="AYG5" s="96"/>
      <c r="AYH5" s="96"/>
      <c r="AYI5" s="96"/>
      <c r="AYJ5" s="96"/>
      <c r="AYK5" s="96"/>
      <c r="AYL5" s="96"/>
      <c r="AYM5" s="96"/>
      <c r="AYN5" s="96"/>
      <c r="AYO5" s="96"/>
      <c r="AYP5" s="96"/>
      <c r="AYQ5" s="96"/>
      <c r="AYR5" s="96"/>
      <c r="AYS5" s="96"/>
      <c r="AYT5" s="96"/>
      <c r="AYU5" s="96"/>
      <c r="AYV5" s="96"/>
      <c r="AYW5" s="96"/>
      <c r="AYX5" s="96"/>
      <c r="AYY5" s="96"/>
      <c r="AYZ5" s="96"/>
      <c r="AZA5" s="96"/>
      <c r="AZB5" s="96"/>
      <c r="AZC5" s="96"/>
      <c r="AZD5" s="96"/>
      <c r="AZE5" s="96"/>
      <c r="AZF5" s="96"/>
      <c r="AZG5" s="96"/>
      <c r="AZH5" s="96"/>
      <c r="AZI5" s="96"/>
      <c r="AZJ5" s="96"/>
      <c r="AZK5" s="96"/>
      <c r="AZL5" s="96"/>
      <c r="AZM5" s="96"/>
      <c r="AZN5" s="96"/>
      <c r="AZO5" s="96"/>
      <c r="AZP5" s="96"/>
      <c r="AZQ5" s="96"/>
      <c r="AZR5" s="96"/>
      <c r="AZS5" s="96"/>
      <c r="AZT5" s="96"/>
      <c r="AZU5" s="96"/>
      <c r="AZV5" s="96"/>
      <c r="AZW5" s="96"/>
      <c r="AZX5" s="96"/>
      <c r="AZY5" s="96"/>
      <c r="AZZ5" s="96"/>
      <c r="BAA5" s="96"/>
      <c r="BAB5" s="96"/>
      <c r="BAC5" s="96"/>
      <c r="BAD5" s="96"/>
      <c r="BAE5" s="96"/>
      <c r="BAF5" s="96"/>
      <c r="BAG5" s="96"/>
      <c r="BAH5" s="96"/>
      <c r="BAI5" s="96"/>
      <c r="BAJ5" s="96"/>
      <c r="BAK5" s="96"/>
      <c r="BAL5" s="96"/>
      <c r="BAM5" s="96"/>
      <c r="BAN5" s="96"/>
      <c r="BAO5" s="96"/>
      <c r="BAP5" s="96"/>
      <c r="BAQ5" s="96"/>
      <c r="BAR5" s="96"/>
      <c r="BAS5" s="96"/>
      <c r="BAT5" s="96"/>
      <c r="BAU5" s="96"/>
      <c r="BAV5" s="96"/>
      <c r="BAW5" s="96"/>
      <c r="BAX5" s="96"/>
      <c r="BAY5" s="96"/>
      <c r="BAZ5" s="96"/>
      <c r="BBA5" s="96"/>
      <c r="BBB5" s="96"/>
      <c r="BBC5" s="96"/>
      <c r="BBD5" s="96"/>
      <c r="BBE5" s="96"/>
      <c r="BBF5" s="96"/>
      <c r="BBG5" s="96"/>
      <c r="BBH5" s="96"/>
      <c r="BBI5" s="96"/>
      <c r="BBJ5" s="96"/>
      <c r="BBK5" s="96"/>
      <c r="BBL5" s="96"/>
      <c r="BBM5" s="96"/>
      <c r="BBN5" s="96"/>
      <c r="BBO5" s="96"/>
      <c r="BBP5" s="96"/>
      <c r="BBQ5" s="96"/>
      <c r="BBR5" s="96"/>
      <c r="BBS5" s="96"/>
      <c r="BBT5" s="96"/>
      <c r="BBU5" s="96"/>
      <c r="BBV5" s="96"/>
      <c r="BBW5" s="96"/>
      <c r="BBX5" s="96"/>
      <c r="BBY5" s="96"/>
      <c r="BBZ5" s="96"/>
      <c r="BCA5" s="96"/>
      <c r="BCB5" s="96"/>
      <c r="BCC5" s="96"/>
      <c r="BCD5" s="96"/>
      <c r="BCE5" s="96"/>
      <c r="BCF5" s="96"/>
      <c r="BCG5" s="96"/>
      <c r="BCH5" s="96"/>
      <c r="BCI5" s="96"/>
      <c r="BCJ5" s="96"/>
      <c r="BCK5" s="96"/>
      <c r="BCL5" s="96"/>
      <c r="BCM5" s="96"/>
      <c r="BCN5" s="96"/>
      <c r="BCO5" s="96"/>
      <c r="BCP5" s="96"/>
      <c r="BCQ5" s="96"/>
      <c r="BCR5" s="96"/>
      <c r="BCS5" s="96"/>
      <c r="BCT5" s="96"/>
      <c r="BCU5" s="96"/>
      <c r="BCV5" s="96"/>
      <c r="BCW5" s="96"/>
      <c r="BCX5" s="96"/>
      <c r="BCY5" s="96"/>
      <c r="BCZ5" s="96"/>
      <c r="BDA5" s="96"/>
      <c r="BDB5" s="96"/>
      <c r="BDC5" s="96"/>
      <c r="BDD5" s="96"/>
      <c r="BDE5" s="96"/>
      <c r="BDF5" s="96"/>
      <c r="BDG5" s="96"/>
      <c r="BDH5" s="96"/>
      <c r="BDI5" s="96"/>
      <c r="BDJ5" s="96"/>
      <c r="BDK5" s="96"/>
      <c r="BDL5" s="96"/>
      <c r="BDM5" s="96"/>
      <c r="BDN5" s="96"/>
      <c r="BDO5" s="96"/>
      <c r="BDP5" s="96"/>
      <c r="BDQ5" s="96"/>
      <c r="BDR5" s="96"/>
      <c r="BDS5" s="96"/>
      <c r="BDT5" s="96"/>
      <c r="BDU5" s="96"/>
      <c r="BDV5" s="96"/>
      <c r="BDW5" s="96"/>
      <c r="BDX5" s="96"/>
      <c r="BDY5" s="96"/>
      <c r="BDZ5" s="96"/>
      <c r="BEA5" s="96"/>
      <c r="BEB5" s="96"/>
      <c r="BEC5" s="96"/>
      <c r="BED5" s="96"/>
      <c r="BEE5" s="96"/>
      <c r="BEF5" s="96"/>
      <c r="BEG5" s="96"/>
      <c r="BEH5" s="96"/>
      <c r="BEI5" s="96"/>
      <c r="BEJ5" s="96"/>
      <c r="BEK5" s="96"/>
      <c r="BEL5" s="96"/>
      <c r="BEM5" s="96"/>
      <c r="BEN5" s="96"/>
      <c r="BEO5" s="96"/>
      <c r="BEP5" s="96"/>
      <c r="BEQ5" s="96"/>
      <c r="BER5" s="96"/>
      <c r="BES5" s="96"/>
      <c r="BET5" s="96"/>
      <c r="BEU5" s="96"/>
      <c r="BEV5" s="96"/>
      <c r="BEW5" s="96"/>
      <c r="BEX5" s="96"/>
      <c r="BEY5" s="96"/>
      <c r="BEZ5" s="96"/>
      <c r="BFA5" s="96"/>
      <c r="BFB5" s="96"/>
      <c r="BFC5" s="96"/>
      <c r="BFD5" s="96"/>
      <c r="BFE5" s="96"/>
      <c r="BFF5" s="96"/>
      <c r="BFG5" s="96"/>
      <c r="BFH5" s="96"/>
      <c r="BFI5" s="96"/>
      <c r="BFJ5" s="96"/>
      <c r="BFK5" s="96"/>
      <c r="BFL5" s="96"/>
      <c r="BFM5" s="96"/>
      <c r="BFN5" s="96"/>
      <c r="BFO5" s="96"/>
    </row>
    <row r="6" spans="2:1523" s="30" customFormat="1" ht="28.9" customHeight="1">
      <c r="B6" s="105"/>
      <c r="C6" s="110" t="s">
        <v>121</v>
      </c>
      <c r="D6" s="110"/>
      <c r="E6" s="110"/>
      <c r="F6" s="114"/>
      <c r="G6" s="115"/>
      <c r="H6" s="11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  <c r="IX6" s="96"/>
      <c r="IY6" s="96"/>
      <c r="IZ6" s="96"/>
      <c r="JA6" s="96"/>
      <c r="JB6" s="96"/>
      <c r="JC6" s="96"/>
      <c r="JD6" s="96"/>
      <c r="JE6" s="96"/>
      <c r="JF6" s="96"/>
      <c r="JG6" s="96"/>
      <c r="JH6" s="96"/>
      <c r="JI6" s="96"/>
      <c r="JJ6" s="96"/>
      <c r="JK6" s="96"/>
      <c r="JL6" s="96"/>
      <c r="JM6" s="96"/>
      <c r="JN6" s="96"/>
      <c r="JO6" s="96"/>
      <c r="JP6" s="96"/>
      <c r="JQ6" s="96"/>
      <c r="JR6" s="96"/>
      <c r="JS6" s="96"/>
      <c r="JT6" s="96"/>
      <c r="JU6" s="96"/>
      <c r="JV6" s="96"/>
      <c r="JW6" s="96"/>
      <c r="JX6" s="96"/>
      <c r="JY6" s="96"/>
      <c r="JZ6" s="96"/>
      <c r="KA6" s="96"/>
      <c r="KB6" s="96"/>
      <c r="KC6" s="96"/>
      <c r="KD6" s="96"/>
      <c r="KE6" s="96"/>
      <c r="KF6" s="96"/>
      <c r="KG6" s="96"/>
      <c r="KH6" s="96"/>
      <c r="KI6" s="96"/>
      <c r="KJ6" s="96"/>
      <c r="KK6" s="96"/>
      <c r="KL6" s="96"/>
      <c r="KM6" s="96"/>
      <c r="KN6" s="96"/>
      <c r="KO6" s="96"/>
      <c r="KP6" s="96"/>
      <c r="KQ6" s="96"/>
      <c r="KR6" s="96"/>
      <c r="KS6" s="96"/>
      <c r="KT6" s="96"/>
      <c r="KU6" s="96"/>
      <c r="KV6" s="96"/>
      <c r="KW6" s="96"/>
      <c r="KX6" s="96"/>
      <c r="KY6" s="96"/>
      <c r="KZ6" s="96"/>
      <c r="LA6" s="96"/>
      <c r="LB6" s="96"/>
      <c r="LC6" s="96"/>
      <c r="LD6" s="96"/>
      <c r="LE6" s="96"/>
      <c r="LF6" s="96"/>
      <c r="LG6" s="96"/>
      <c r="LH6" s="96"/>
      <c r="LI6" s="96"/>
      <c r="LJ6" s="96"/>
      <c r="LK6" s="96"/>
      <c r="LL6" s="96"/>
      <c r="LM6" s="96"/>
      <c r="LN6" s="96"/>
      <c r="LO6" s="96"/>
      <c r="LP6" s="96"/>
      <c r="LQ6" s="96"/>
      <c r="LR6" s="96"/>
      <c r="LS6" s="96"/>
      <c r="LT6" s="96"/>
      <c r="LU6" s="96"/>
      <c r="LV6" s="96"/>
      <c r="LW6" s="96"/>
      <c r="LX6" s="96"/>
      <c r="LY6" s="96"/>
      <c r="LZ6" s="96"/>
      <c r="MA6" s="96"/>
      <c r="MB6" s="96"/>
      <c r="MC6" s="96"/>
      <c r="MD6" s="96"/>
      <c r="ME6" s="96"/>
      <c r="MF6" s="96"/>
      <c r="MG6" s="96"/>
      <c r="MH6" s="96"/>
      <c r="MI6" s="96"/>
      <c r="MJ6" s="96"/>
      <c r="MK6" s="96"/>
      <c r="ML6" s="96"/>
      <c r="MM6" s="96"/>
      <c r="MN6" s="96"/>
      <c r="MO6" s="96"/>
      <c r="MP6" s="96"/>
      <c r="MQ6" s="96"/>
      <c r="MR6" s="96"/>
      <c r="MS6" s="96"/>
      <c r="MT6" s="96"/>
      <c r="MU6" s="96"/>
      <c r="MV6" s="96"/>
      <c r="MW6" s="96"/>
      <c r="MX6" s="96"/>
      <c r="MY6" s="96"/>
      <c r="MZ6" s="96"/>
      <c r="NA6" s="96"/>
      <c r="NB6" s="96"/>
      <c r="NC6" s="96"/>
      <c r="ND6" s="96"/>
      <c r="NE6" s="96"/>
      <c r="NF6" s="96"/>
      <c r="NG6" s="96"/>
      <c r="NH6" s="96"/>
      <c r="NI6" s="96"/>
      <c r="NJ6" s="96"/>
      <c r="NK6" s="96"/>
      <c r="NL6" s="96"/>
      <c r="NM6" s="96"/>
      <c r="NN6" s="96"/>
      <c r="NO6" s="96"/>
      <c r="NP6" s="96"/>
      <c r="NQ6" s="96"/>
      <c r="NR6" s="96"/>
      <c r="NS6" s="96"/>
      <c r="NT6" s="96"/>
      <c r="NU6" s="96"/>
      <c r="NV6" s="96"/>
      <c r="NW6" s="96"/>
      <c r="NX6" s="96"/>
      <c r="NY6" s="96"/>
      <c r="NZ6" s="96"/>
      <c r="OA6" s="96"/>
      <c r="OB6" s="96"/>
      <c r="OC6" s="96"/>
      <c r="OD6" s="96"/>
      <c r="OE6" s="96"/>
      <c r="OF6" s="96"/>
      <c r="OG6" s="96"/>
      <c r="OH6" s="96"/>
      <c r="OI6" s="96"/>
      <c r="OJ6" s="96"/>
      <c r="OK6" s="96"/>
      <c r="OL6" s="96"/>
      <c r="OM6" s="96"/>
      <c r="ON6" s="96"/>
      <c r="OO6" s="96"/>
      <c r="OP6" s="96"/>
      <c r="OQ6" s="96"/>
      <c r="OR6" s="96"/>
      <c r="OS6" s="96"/>
      <c r="OT6" s="96"/>
      <c r="OU6" s="96"/>
      <c r="OV6" s="96"/>
      <c r="OW6" s="96"/>
      <c r="OX6" s="96"/>
      <c r="OY6" s="96"/>
      <c r="OZ6" s="96"/>
      <c r="PA6" s="96"/>
      <c r="PB6" s="96"/>
      <c r="PC6" s="96"/>
      <c r="PD6" s="96"/>
      <c r="PE6" s="96"/>
      <c r="PF6" s="96"/>
      <c r="PG6" s="96"/>
      <c r="PH6" s="96"/>
      <c r="PI6" s="96"/>
      <c r="PJ6" s="96"/>
      <c r="PK6" s="96"/>
      <c r="PL6" s="96"/>
      <c r="PM6" s="96"/>
      <c r="PN6" s="96"/>
      <c r="PO6" s="96"/>
      <c r="PP6" s="96"/>
      <c r="PQ6" s="96"/>
      <c r="PR6" s="96"/>
      <c r="PS6" s="96"/>
      <c r="PT6" s="96"/>
      <c r="PU6" s="96"/>
      <c r="PV6" s="96"/>
      <c r="PW6" s="96"/>
      <c r="PX6" s="96"/>
      <c r="PY6" s="96"/>
      <c r="PZ6" s="96"/>
      <c r="QA6" s="96"/>
      <c r="QB6" s="96"/>
      <c r="QC6" s="96"/>
      <c r="QD6" s="96"/>
      <c r="QE6" s="96"/>
      <c r="QF6" s="96"/>
      <c r="QG6" s="96"/>
      <c r="QH6" s="96"/>
      <c r="QI6" s="96"/>
      <c r="QJ6" s="96"/>
      <c r="QK6" s="96"/>
      <c r="QL6" s="96"/>
      <c r="QM6" s="96"/>
      <c r="QN6" s="96"/>
      <c r="QO6" s="96"/>
      <c r="QP6" s="96"/>
      <c r="QQ6" s="96"/>
      <c r="QR6" s="96"/>
      <c r="QS6" s="96"/>
      <c r="QT6" s="96"/>
      <c r="QU6" s="96"/>
      <c r="QV6" s="96"/>
      <c r="QW6" s="96"/>
      <c r="QX6" s="96"/>
      <c r="QY6" s="96"/>
      <c r="QZ6" s="96"/>
      <c r="RA6" s="96"/>
      <c r="RB6" s="96"/>
      <c r="RC6" s="96"/>
      <c r="RD6" s="96"/>
      <c r="RE6" s="96"/>
      <c r="RF6" s="96"/>
      <c r="RG6" s="96"/>
      <c r="RH6" s="96"/>
      <c r="RI6" s="96"/>
      <c r="RJ6" s="96"/>
      <c r="RK6" s="96"/>
      <c r="RL6" s="96"/>
      <c r="RM6" s="96"/>
      <c r="RN6" s="96"/>
      <c r="RO6" s="96"/>
      <c r="RP6" s="96"/>
      <c r="RQ6" s="96"/>
      <c r="RR6" s="96"/>
      <c r="RS6" s="96"/>
      <c r="RT6" s="96"/>
      <c r="RU6" s="96"/>
      <c r="RV6" s="96"/>
      <c r="RW6" s="96"/>
      <c r="RX6" s="96"/>
      <c r="RY6" s="96"/>
      <c r="RZ6" s="96"/>
      <c r="SA6" s="96"/>
      <c r="SB6" s="96"/>
      <c r="SC6" s="96"/>
      <c r="SD6" s="96"/>
      <c r="SE6" s="96"/>
      <c r="SF6" s="96"/>
      <c r="SG6" s="96"/>
      <c r="SH6" s="96"/>
      <c r="SI6" s="96"/>
      <c r="SJ6" s="96"/>
      <c r="SK6" s="96"/>
      <c r="SL6" s="96"/>
      <c r="SM6" s="96"/>
      <c r="SN6" s="96"/>
      <c r="SO6" s="96"/>
      <c r="SP6" s="96"/>
      <c r="SQ6" s="96"/>
      <c r="SR6" s="96"/>
      <c r="SS6" s="96"/>
      <c r="ST6" s="96"/>
      <c r="SU6" s="96"/>
      <c r="SV6" s="96"/>
      <c r="SW6" s="96"/>
      <c r="SX6" s="96"/>
      <c r="SY6" s="96"/>
      <c r="SZ6" s="96"/>
      <c r="TA6" s="96"/>
      <c r="TB6" s="96"/>
      <c r="TC6" s="96"/>
      <c r="TD6" s="96"/>
      <c r="TE6" s="96"/>
      <c r="TF6" s="96"/>
      <c r="TG6" s="96"/>
      <c r="TH6" s="96"/>
      <c r="TI6" s="96"/>
      <c r="TJ6" s="96"/>
      <c r="TK6" s="96"/>
      <c r="TL6" s="96"/>
      <c r="TM6" s="96"/>
      <c r="TN6" s="96"/>
      <c r="TO6" s="96"/>
      <c r="TP6" s="96"/>
      <c r="TQ6" s="96"/>
      <c r="TR6" s="96"/>
      <c r="TS6" s="96"/>
      <c r="TT6" s="96"/>
      <c r="TU6" s="96"/>
      <c r="TV6" s="96"/>
      <c r="TW6" s="96"/>
      <c r="TX6" s="96"/>
      <c r="TY6" s="96"/>
      <c r="TZ6" s="96"/>
      <c r="UA6" s="96"/>
      <c r="UB6" s="96"/>
      <c r="UC6" s="96"/>
      <c r="UD6" s="96"/>
      <c r="UE6" s="96"/>
      <c r="UF6" s="96"/>
      <c r="UG6" s="96"/>
      <c r="UH6" s="96"/>
      <c r="UI6" s="96"/>
      <c r="UJ6" s="96"/>
      <c r="UK6" s="96"/>
      <c r="UL6" s="96"/>
      <c r="UM6" s="96"/>
      <c r="UN6" s="96"/>
      <c r="UO6" s="96"/>
      <c r="UP6" s="96"/>
      <c r="UQ6" s="96"/>
      <c r="UR6" s="96"/>
      <c r="US6" s="96"/>
      <c r="UT6" s="96"/>
      <c r="UU6" s="96"/>
      <c r="UV6" s="96"/>
      <c r="UW6" s="96"/>
      <c r="UX6" s="96"/>
      <c r="UY6" s="96"/>
      <c r="UZ6" s="96"/>
      <c r="VA6" s="96"/>
      <c r="VB6" s="96"/>
      <c r="VC6" s="96"/>
      <c r="VD6" s="96"/>
      <c r="VE6" s="96"/>
      <c r="VF6" s="96"/>
      <c r="VG6" s="96"/>
      <c r="VH6" s="96"/>
      <c r="VI6" s="96"/>
      <c r="VJ6" s="96"/>
      <c r="VK6" s="96"/>
      <c r="VL6" s="96"/>
      <c r="VM6" s="96"/>
      <c r="VN6" s="96"/>
      <c r="VO6" s="96"/>
      <c r="VP6" s="96"/>
      <c r="VQ6" s="96"/>
      <c r="VR6" s="96"/>
      <c r="VS6" s="96"/>
      <c r="VT6" s="96"/>
      <c r="VU6" s="96"/>
      <c r="VV6" s="96"/>
      <c r="VW6" s="96"/>
      <c r="VX6" s="96"/>
      <c r="VY6" s="96"/>
      <c r="VZ6" s="96"/>
      <c r="WA6" s="96"/>
      <c r="WB6" s="96"/>
      <c r="WC6" s="96"/>
      <c r="WD6" s="96"/>
      <c r="WE6" s="96"/>
      <c r="WF6" s="96"/>
      <c r="WG6" s="96"/>
      <c r="WH6" s="96"/>
      <c r="WI6" s="96"/>
      <c r="WJ6" s="96"/>
      <c r="WK6" s="96"/>
      <c r="WL6" s="96"/>
      <c r="WM6" s="96"/>
      <c r="WN6" s="96"/>
      <c r="WO6" s="96"/>
      <c r="WP6" s="96"/>
      <c r="WQ6" s="96"/>
      <c r="WR6" s="96"/>
      <c r="WS6" s="96"/>
      <c r="WT6" s="96"/>
      <c r="WU6" s="96"/>
      <c r="WV6" s="96"/>
      <c r="WW6" s="96"/>
      <c r="WX6" s="96"/>
      <c r="WY6" s="96"/>
      <c r="WZ6" s="96"/>
      <c r="XA6" s="96"/>
      <c r="XB6" s="96"/>
      <c r="XC6" s="96"/>
      <c r="XD6" s="96"/>
      <c r="XE6" s="96"/>
      <c r="XF6" s="96"/>
      <c r="XG6" s="96"/>
      <c r="XH6" s="96"/>
      <c r="XI6" s="96"/>
      <c r="XJ6" s="96"/>
      <c r="XK6" s="96"/>
      <c r="XL6" s="96"/>
      <c r="XM6" s="96"/>
      <c r="XN6" s="96"/>
      <c r="XO6" s="96"/>
      <c r="XP6" s="96"/>
      <c r="XQ6" s="96"/>
      <c r="XR6" s="96"/>
      <c r="XS6" s="96"/>
      <c r="XT6" s="96"/>
      <c r="XU6" s="96"/>
      <c r="XV6" s="96"/>
      <c r="XW6" s="96"/>
      <c r="XX6" s="96"/>
      <c r="XY6" s="96"/>
      <c r="XZ6" s="96"/>
      <c r="YA6" s="96"/>
      <c r="YB6" s="96"/>
      <c r="YC6" s="96"/>
      <c r="YD6" s="96"/>
      <c r="YE6" s="96"/>
      <c r="YF6" s="96"/>
      <c r="YG6" s="96"/>
      <c r="YH6" s="96"/>
      <c r="YI6" s="96"/>
      <c r="YJ6" s="96"/>
      <c r="YK6" s="96"/>
      <c r="YL6" s="96"/>
      <c r="YM6" s="96"/>
      <c r="YN6" s="96"/>
      <c r="YO6" s="96"/>
      <c r="YP6" s="96"/>
      <c r="YQ6" s="96"/>
      <c r="YR6" s="96"/>
      <c r="YS6" s="96"/>
      <c r="YT6" s="96"/>
      <c r="YU6" s="96"/>
      <c r="YV6" s="96"/>
      <c r="YW6" s="96"/>
      <c r="YX6" s="96"/>
      <c r="YY6" s="96"/>
      <c r="YZ6" s="96"/>
      <c r="ZA6" s="96"/>
      <c r="ZB6" s="96"/>
      <c r="ZC6" s="96"/>
      <c r="ZD6" s="96"/>
      <c r="ZE6" s="96"/>
      <c r="ZF6" s="96"/>
      <c r="ZG6" s="96"/>
      <c r="ZH6" s="96"/>
      <c r="ZI6" s="96"/>
      <c r="ZJ6" s="96"/>
      <c r="ZK6" s="96"/>
      <c r="ZL6" s="96"/>
      <c r="ZM6" s="96"/>
      <c r="ZN6" s="96"/>
      <c r="ZO6" s="96"/>
      <c r="ZP6" s="96"/>
      <c r="ZQ6" s="96"/>
      <c r="ZR6" s="96"/>
      <c r="ZS6" s="96"/>
      <c r="ZT6" s="96"/>
      <c r="ZU6" s="96"/>
      <c r="ZV6" s="96"/>
      <c r="ZW6" s="96"/>
      <c r="ZX6" s="96"/>
      <c r="ZY6" s="96"/>
      <c r="ZZ6" s="96"/>
      <c r="AAA6" s="96"/>
      <c r="AAB6" s="96"/>
      <c r="AAC6" s="96"/>
      <c r="AAD6" s="96"/>
      <c r="AAE6" s="96"/>
      <c r="AAF6" s="96"/>
      <c r="AAG6" s="96"/>
      <c r="AAH6" s="96"/>
      <c r="AAI6" s="96"/>
      <c r="AAJ6" s="96"/>
      <c r="AAK6" s="96"/>
      <c r="AAL6" s="96"/>
      <c r="AAM6" s="96"/>
      <c r="AAN6" s="96"/>
      <c r="AAO6" s="96"/>
      <c r="AAP6" s="96"/>
      <c r="AAQ6" s="96"/>
      <c r="AAR6" s="96"/>
      <c r="AAS6" s="96"/>
      <c r="AAT6" s="96"/>
      <c r="AAU6" s="96"/>
      <c r="AAV6" s="96"/>
      <c r="AAW6" s="96"/>
      <c r="AAX6" s="96"/>
      <c r="AAY6" s="96"/>
      <c r="AAZ6" s="96"/>
      <c r="ABA6" s="96"/>
      <c r="ABB6" s="96"/>
      <c r="ABC6" s="96"/>
      <c r="ABD6" s="96"/>
      <c r="ABE6" s="96"/>
      <c r="ABF6" s="96"/>
      <c r="ABG6" s="96"/>
      <c r="ABH6" s="96"/>
      <c r="ABI6" s="96"/>
      <c r="ABJ6" s="96"/>
      <c r="ABK6" s="96"/>
      <c r="ABL6" s="96"/>
      <c r="ABM6" s="96"/>
      <c r="ABN6" s="96"/>
      <c r="ABO6" s="96"/>
      <c r="ABP6" s="96"/>
      <c r="ABQ6" s="96"/>
      <c r="ABR6" s="96"/>
      <c r="ABS6" s="96"/>
      <c r="ABT6" s="96"/>
      <c r="ABU6" s="96"/>
      <c r="ABV6" s="96"/>
      <c r="ABW6" s="96"/>
      <c r="ABX6" s="96"/>
      <c r="ABY6" s="96"/>
      <c r="ABZ6" s="96"/>
      <c r="ACA6" s="96"/>
      <c r="ACB6" s="96"/>
      <c r="ACC6" s="96"/>
      <c r="ACD6" s="96"/>
      <c r="ACE6" s="96"/>
      <c r="ACF6" s="96"/>
      <c r="ACG6" s="96"/>
      <c r="ACH6" s="96"/>
      <c r="ACI6" s="96"/>
      <c r="ACJ6" s="96"/>
      <c r="ACK6" s="96"/>
      <c r="ACL6" s="96"/>
      <c r="ACM6" s="96"/>
      <c r="ACN6" s="96"/>
      <c r="ACO6" s="96"/>
      <c r="ACP6" s="96"/>
      <c r="ACQ6" s="96"/>
      <c r="ACR6" s="96"/>
      <c r="ACS6" s="96"/>
      <c r="ACT6" s="96"/>
      <c r="ACU6" s="96"/>
      <c r="ACV6" s="96"/>
      <c r="ACW6" s="96"/>
      <c r="ACX6" s="96"/>
      <c r="ACY6" s="96"/>
      <c r="ACZ6" s="96"/>
      <c r="ADA6" s="96"/>
      <c r="ADB6" s="96"/>
      <c r="ADC6" s="96"/>
      <c r="ADD6" s="96"/>
      <c r="ADE6" s="96"/>
      <c r="ADF6" s="96"/>
      <c r="ADG6" s="96"/>
      <c r="ADH6" s="96"/>
      <c r="ADI6" s="96"/>
      <c r="ADJ6" s="96"/>
      <c r="ADK6" s="96"/>
      <c r="ADL6" s="96"/>
      <c r="ADM6" s="96"/>
      <c r="ADN6" s="96"/>
      <c r="ADO6" s="96"/>
      <c r="ADP6" s="96"/>
      <c r="ADQ6" s="96"/>
      <c r="ADR6" s="96"/>
      <c r="ADS6" s="96"/>
      <c r="ADT6" s="96"/>
      <c r="ADU6" s="96"/>
      <c r="ADV6" s="96"/>
      <c r="ADW6" s="96"/>
      <c r="ADX6" s="96"/>
      <c r="ADY6" s="96"/>
      <c r="ADZ6" s="96"/>
      <c r="AEA6" s="96"/>
      <c r="AEB6" s="96"/>
      <c r="AEC6" s="96"/>
      <c r="AED6" s="96"/>
      <c r="AEE6" s="96"/>
      <c r="AEF6" s="96"/>
      <c r="AEG6" s="96"/>
      <c r="AEH6" s="96"/>
      <c r="AEI6" s="96"/>
      <c r="AEJ6" s="96"/>
      <c r="AEK6" s="96"/>
      <c r="AEL6" s="96"/>
      <c r="AEM6" s="96"/>
      <c r="AEN6" s="96"/>
      <c r="AEO6" s="96"/>
      <c r="AEP6" s="96"/>
      <c r="AEQ6" s="96"/>
      <c r="AER6" s="96"/>
      <c r="AES6" s="96"/>
      <c r="AET6" s="96"/>
      <c r="AEU6" s="96"/>
      <c r="AEV6" s="96"/>
      <c r="AEW6" s="96"/>
      <c r="AEX6" s="96"/>
      <c r="AEY6" s="96"/>
      <c r="AEZ6" s="96"/>
      <c r="AFA6" s="96"/>
      <c r="AFB6" s="96"/>
      <c r="AFC6" s="96"/>
      <c r="AFD6" s="96"/>
      <c r="AFE6" s="96"/>
      <c r="AFF6" s="96"/>
      <c r="AFG6" s="96"/>
      <c r="AFH6" s="96"/>
      <c r="AFI6" s="96"/>
      <c r="AFJ6" s="96"/>
      <c r="AFK6" s="96"/>
      <c r="AFL6" s="96"/>
      <c r="AFM6" s="96"/>
      <c r="AFN6" s="96"/>
      <c r="AFO6" s="96"/>
      <c r="AFP6" s="96"/>
      <c r="AFQ6" s="96"/>
      <c r="AFR6" s="96"/>
      <c r="AFS6" s="96"/>
      <c r="AFT6" s="96"/>
      <c r="AFU6" s="96"/>
      <c r="AFV6" s="96"/>
      <c r="AFW6" s="96"/>
      <c r="AFX6" s="96"/>
      <c r="AFY6" s="96"/>
      <c r="AFZ6" s="96"/>
      <c r="AGA6" s="96"/>
      <c r="AGB6" s="96"/>
      <c r="AGC6" s="96"/>
      <c r="AGD6" s="96"/>
      <c r="AGE6" s="96"/>
      <c r="AGF6" s="96"/>
      <c r="AGG6" s="96"/>
      <c r="AGH6" s="96"/>
      <c r="AGI6" s="96"/>
      <c r="AGJ6" s="96"/>
      <c r="AGK6" s="96"/>
      <c r="AGL6" s="96"/>
      <c r="AGM6" s="96"/>
      <c r="AGN6" s="96"/>
      <c r="AGO6" s="96"/>
      <c r="AGP6" s="96"/>
      <c r="AGQ6" s="96"/>
      <c r="AGR6" s="96"/>
      <c r="AGS6" s="96"/>
      <c r="AGT6" s="96"/>
      <c r="AGU6" s="96"/>
      <c r="AGV6" s="96"/>
      <c r="AGW6" s="96"/>
      <c r="AGX6" s="96"/>
      <c r="AGY6" s="96"/>
      <c r="AGZ6" s="96"/>
      <c r="AHA6" s="96"/>
      <c r="AHB6" s="96"/>
      <c r="AHC6" s="96"/>
      <c r="AHD6" s="96"/>
      <c r="AHE6" s="96"/>
      <c r="AHF6" s="96"/>
      <c r="AHG6" s="96"/>
      <c r="AHH6" s="96"/>
      <c r="AHI6" s="96"/>
      <c r="AHJ6" s="96"/>
      <c r="AHK6" s="96"/>
      <c r="AHL6" s="96"/>
      <c r="AHM6" s="96"/>
      <c r="AHN6" s="96"/>
      <c r="AHO6" s="96"/>
      <c r="AHP6" s="96"/>
      <c r="AHQ6" s="96"/>
      <c r="AHR6" s="96"/>
      <c r="AHS6" s="96"/>
      <c r="AHT6" s="96"/>
      <c r="AHU6" s="96"/>
      <c r="AHV6" s="96"/>
      <c r="AHW6" s="96"/>
      <c r="AHX6" s="96"/>
      <c r="AHY6" s="96"/>
      <c r="AHZ6" s="96"/>
      <c r="AIA6" s="96"/>
      <c r="AIB6" s="96"/>
      <c r="AIC6" s="96"/>
      <c r="AID6" s="96"/>
      <c r="AIE6" s="96"/>
      <c r="AIF6" s="96"/>
      <c r="AIG6" s="96"/>
      <c r="AIH6" s="96"/>
      <c r="AII6" s="96"/>
      <c r="AIJ6" s="96"/>
      <c r="AIK6" s="96"/>
      <c r="AIL6" s="96"/>
      <c r="AIM6" s="96"/>
      <c r="AIN6" s="96"/>
      <c r="AIO6" s="96"/>
      <c r="AIP6" s="96"/>
      <c r="AIQ6" s="96"/>
      <c r="AIR6" s="96"/>
      <c r="AIS6" s="96"/>
      <c r="AIT6" s="96"/>
      <c r="AIU6" s="96"/>
      <c r="AIV6" s="96"/>
      <c r="AIW6" s="96"/>
      <c r="AIX6" s="96"/>
      <c r="AIY6" s="96"/>
      <c r="AIZ6" s="96"/>
      <c r="AJA6" s="96"/>
      <c r="AJB6" s="96"/>
      <c r="AJC6" s="96"/>
      <c r="AJD6" s="96"/>
      <c r="AJE6" s="96"/>
      <c r="AJF6" s="96"/>
      <c r="AJG6" s="96"/>
      <c r="AJH6" s="96"/>
      <c r="AJI6" s="96"/>
      <c r="AJJ6" s="96"/>
      <c r="AJK6" s="96"/>
      <c r="AJL6" s="96"/>
      <c r="AJM6" s="96"/>
      <c r="AJN6" s="96"/>
      <c r="AJO6" s="96"/>
      <c r="AJP6" s="96"/>
      <c r="AJQ6" s="96"/>
      <c r="AJR6" s="96"/>
      <c r="AJS6" s="96"/>
      <c r="AJT6" s="96"/>
      <c r="AJU6" s="96"/>
      <c r="AJV6" s="96"/>
      <c r="AJW6" s="96"/>
      <c r="AJX6" s="96"/>
      <c r="AJY6" s="96"/>
      <c r="AJZ6" s="96"/>
      <c r="AKA6" s="96"/>
      <c r="AKB6" s="96"/>
      <c r="AKC6" s="96"/>
      <c r="AKD6" s="96"/>
      <c r="AKE6" s="96"/>
      <c r="AKF6" s="96"/>
      <c r="AKG6" s="96"/>
      <c r="AKH6" s="96"/>
      <c r="AKI6" s="96"/>
      <c r="AKJ6" s="96"/>
      <c r="AKK6" s="96"/>
      <c r="AKL6" s="96"/>
      <c r="AKM6" s="96"/>
      <c r="AKN6" s="96"/>
      <c r="AKO6" s="96"/>
      <c r="AKP6" s="96"/>
      <c r="AKQ6" s="96"/>
      <c r="AKR6" s="96"/>
      <c r="AKS6" s="96"/>
      <c r="AKT6" s="96"/>
      <c r="AKU6" s="96"/>
      <c r="AKV6" s="96"/>
      <c r="AKW6" s="96"/>
      <c r="AKX6" s="96"/>
      <c r="AKY6" s="96"/>
      <c r="AKZ6" s="96"/>
      <c r="ALA6" s="96"/>
      <c r="ALB6" s="96"/>
      <c r="ALC6" s="96"/>
      <c r="ALD6" s="96"/>
      <c r="ALE6" s="96"/>
      <c r="ALF6" s="96"/>
      <c r="ALG6" s="96"/>
      <c r="ALH6" s="96"/>
      <c r="ALI6" s="96"/>
      <c r="ALJ6" s="96"/>
      <c r="ALK6" s="96"/>
      <c r="ALL6" s="96"/>
      <c r="ALM6" s="96"/>
      <c r="ALN6" s="96"/>
      <c r="ALO6" s="96"/>
      <c r="ALP6" s="96"/>
      <c r="ALQ6" s="96"/>
      <c r="ALR6" s="96"/>
      <c r="ALS6" s="96"/>
      <c r="ALT6" s="96"/>
      <c r="ALU6" s="96"/>
      <c r="ALV6" s="96"/>
      <c r="ALW6" s="96"/>
      <c r="ALX6" s="96"/>
      <c r="ALY6" s="96"/>
      <c r="ALZ6" s="96"/>
      <c r="AMA6" s="96"/>
      <c r="AMB6" s="96"/>
      <c r="AMC6" s="96"/>
      <c r="AMD6" s="96"/>
      <c r="AME6" s="96"/>
      <c r="AMF6" s="96"/>
      <c r="AMG6" s="96"/>
      <c r="AMH6" s="96"/>
      <c r="AMI6" s="96"/>
      <c r="AMJ6" s="96"/>
      <c r="AMK6" s="96"/>
      <c r="AML6" s="96"/>
      <c r="AMM6" s="96"/>
      <c r="AMN6" s="96"/>
      <c r="AMO6" s="96"/>
      <c r="AMP6" s="96"/>
      <c r="AMQ6" s="96"/>
      <c r="AMR6" s="96"/>
      <c r="AMS6" s="96"/>
      <c r="AMT6" s="96"/>
      <c r="AMU6" s="96"/>
      <c r="AMV6" s="96"/>
      <c r="AMW6" s="96"/>
      <c r="AMX6" s="96"/>
      <c r="AMY6" s="96"/>
      <c r="AMZ6" s="96"/>
      <c r="ANA6" s="96"/>
      <c r="ANB6" s="96"/>
      <c r="ANC6" s="96"/>
      <c r="AND6" s="96"/>
      <c r="ANE6" s="96"/>
      <c r="ANF6" s="96"/>
      <c r="ANG6" s="96"/>
      <c r="ANH6" s="96"/>
      <c r="ANI6" s="96"/>
      <c r="ANJ6" s="96"/>
      <c r="ANK6" s="96"/>
      <c r="ANL6" s="96"/>
      <c r="ANM6" s="96"/>
      <c r="ANN6" s="96"/>
      <c r="ANO6" s="96"/>
      <c r="ANP6" s="96"/>
      <c r="ANQ6" s="96"/>
      <c r="ANR6" s="96"/>
      <c r="ANS6" s="96"/>
      <c r="ANT6" s="96"/>
      <c r="ANU6" s="96"/>
      <c r="ANV6" s="96"/>
      <c r="ANW6" s="96"/>
      <c r="ANX6" s="96"/>
      <c r="ANY6" s="96"/>
      <c r="ANZ6" s="96"/>
      <c r="AOA6" s="96"/>
      <c r="AOB6" s="96"/>
      <c r="AOC6" s="96"/>
      <c r="AOD6" s="96"/>
      <c r="AOE6" s="96"/>
      <c r="AOF6" s="96"/>
      <c r="AOG6" s="96"/>
      <c r="AOH6" s="96"/>
      <c r="AOI6" s="96"/>
      <c r="AOJ6" s="96"/>
      <c r="AOK6" s="96"/>
      <c r="AOL6" s="96"/>
      <c r="AOM6" s="96"/>
      <c r="AON6" s="96"/>
      <c r="AOO6" s="96"/>
      <c r="AOP6" s="96"/>
      <c r="AOQ6" s="96"/>
      <c r="AOR6" s="96"/>
      <c r="AOS6" s="96"/>
      <c r="AOT6" s="96"/>
      <c r="AOU6" s="96"/>
      <c r="AOV6" s="96"/>
      <c r="AOW6" s="96"/>
      <c r="AOX6" s="96"/>
      <c r="AOY6" s="96"/>
      <c r="AOZ6" s="96"/>
      <c r="APA6" s="96"/>
      <c r="APB6" s="96"/>
      <c r="APC6" s="96"/>
      <c r="APD6" s="96"/>
      <c r="APE6" s="96"/>
      <c r="APF6" s="96"/>
      <c r="APG6" s="96"/>
      <c r="APH6" s="96"/>
      <c r="API6" s="96"/>
      <c r="APJ6" s="96"/>
      <c r="APK6" s="96"/>
      <c r="APL6" s="96"/>
      <c r="APM6" s="96"/>
      <c r="APN6" s="96"/>
      <c r="APO6" s="96"/>
      <c r="APP6" s="96"/>
      <c r="APQ6" s="96"/>
      <c r="APR6" s="96"/>
      <c r="APS6" s="96"/>
      <c r="APT6" s="96"/>
      <c r="APU6" s="96"/>
      <c r="APV6" s="96"/>
      <c r="APW6" s="96"/>
      <c r="APX6" s="96"/>
      <c r="APY6" s="96"/>
      <c r="APZ6" s="96"/>
      <c r="AQA6" s="96"/>
      <c r="AQB6" s="96"/>
      <c r="AQC6" s="96"/>
      <c r="AQD6" s="96"/>
      <c r="AQE6" s="96"/>
      <c r="AQF6" s="96"/>
      <c r="AQG6" s="96"/>
      <c r="AQH6" s="96"/>
      <c r="AQI6" s="96"/>
      <c r="AQJ6" s="96"/>
      <c r="AQK6" s="96"/>
      <c r="AQL6" s="96"/>
      <c r="AQM6" s="96"/>
      <c r="AQN6" s="96"/>
      <c r="AQO6" s="96"/>
      <c r="AQP6" s="96"/>
      <c r="AQQ6" s="96"/>
      <c r="AQR6" s="96"/>
      <c r="AQS6" s="96"/>
      <c r="AQT6" s="96"/>
      <c r="AQU6" s="96"/>
      <c r="AQV6" s="96"/>
      <c r="AQW6" s="96"/>
      <c r="AQX6" s="96"/>
      <c r="AQY6" s="96"/>
      <c r="AQZ6" s="96"/>
      <c r="ARA6" s="96"/>
      <c r="ARB6" s="96"/>
      <c r="ARC6" s="96"/>
      <c r="ARD6" s="96"/>
      <c r="ARE6" s="96"/>
      <c r="ARF6" s="96"/>
      <c r="ARG6" s="96"/>
      <c r="ARH6" s="96"/>
      <c r="ARI6" s="96"/>
      <c r="ARJ6" s="96"/>
      <c r="ARK6" s="96"/>
      <c r="ARL6" s="96"/>
      <c r="ARM6" s="96"/>
      <c r="ARN6" s="96"/>
      <c r="ARO6" s="96"/>
      <c r="ARP6" s="96"/>
      <c r="ARQ6" s="96"/>
      <c r="ARR6" s="96"/>
      <c r="ARS6" s="96"/>
      <c r="ART6" s="96"/>
      <c r="ARU6" s="96"/>
      <c r="ARV6" s="96"/>
      <c r="ARW6" s="96"/>
      <c r="ARX6" s="96"/>
      <c r="ARY6" s="96"/>
      <c r="ARZ6" s="96"/>
      <c r="ASA6" s="96"/>
      <c r="ASB6" s="96"/>
      <c r="ASC6" s="96"/>
      <c r="ASD6" s="96"/>
      <c r="ASE6" s="96"/>
      <c r="ASF6" s="96"/>
      <c r="ASG6" s="96"/>
      <c r="ASH6" s="96"/>
      <c r="ASI6" s="96"/>
      <c r="ASJ6" s="96"/>
      <c r="ASK6" s="96"/>
      <c r="ASL6" s="96"/>
      <c r="ASM6" s="96"/>
      <c r="ASN6" s="96"/>
      <c r="ASO6" s="96"/>
      <c r="ASP6" s="96"/>
      <c r="ASQ6" s="96"/>
      <c r="ASR6" s="96"/>
      <c r="ASS6" s="96"/>
      <c r="AST6" s="96"/>
      <c r="ASU6" s="96"/>
      <c r="ASV6" s="96"/>
      <c r="ASW6" s="96"/>
      <c r="ASX6" s="96"/>
      <c r="ASY6" s="96"/>
      <c r="ASZ6" s="96"/>
      <c r="ATA6" s="96"/>
      <c r="ATB6" s="96"/>
      <c r="ATC6" s="96"/>
      <c r="ATD6" s="96"/>
      <c r="ATE6" s="96"/>
      <c r="ATF6" s="96"/>
      <c r="ATG6" s="96"/>
      <c r="ATH6" s="96"/>
      <c r="ATI6" s="96"/>
      <c r="ATJ6" s="96"/>
      <c r="ATK6" s="96"/>
      <c r="ATL6" s="96"/>
      <c r="ATM6" s="96"/>
      <c r="ATN6" s="96"/>
      <c r="ATO6" s="96"/>
      <c r="ATP6" s="96"/>
      <c r="ATQ6" s="96"/>
      <c r="ATR6" s="96"/>
      <c r="ATS6" s="96"/>
      <c r="ATT6" s="96"/>
      <c r="ATU6" s="96"/>
      <c r="ATV6" s="96"/>
      <c r="ATW6" s="96"/>
      <c r="ATX6" s="96"/>
      <c r="ATY6" s="96"/>
      <c r="ATZ6" s="96"/>
      <c r="AUA6" s="96"/>
      <c r="AUB6" s="96"/>
      <c r="AUC6" s="96"/>
      <c r="AUD6" s="96"/>
      <c r="AUE6" s="96"/>
      <c r="AUF6" s="96"/>
      <c r="AUG6" s="96"/>
      <c r="AUH6" s="96"/>
      <c r="AUI6" s="96"/>
      <c r="AUJ6" s="96"/>
      <c r="AUK6" s="96"/>
      <c r="AUL6" s="96"/>
      <c r="AUM6" s="96"/>
      <c r="AUN6" s="96"/>
      <c r="AUO6" s="96"/>
      <c r="AUP6" s="96"/>
      <c r="AUQ6" s="96"/>
      <c r="AUR6" s="96"/>
      <c r="AUS6" s="96"/>
      <c r="AUT6" s="96"/>
      <c r="AUU6" s="96"/>
      <c r="AUV6" s="96"/>
      <c r="AUW6" s="96"/>
      <c r="AUX6" s="96"/>
      <c r="AUY6" s="96"/>
      <c r="AUZ6" s="96"/>
      <c r="AVA6" s="96"/>
      <c r="AVB6" s="96"/>
      <c r="AVC6" s="96"/>
      <c r="AVD6" s="96"/>
      <c r="AVE6" s="96"/>
      <c r="AVF6" s="96"/>
      <c r="AVG6" s="96"/>
      <c r="AVH6" s="96"/>
      <c r="AVI6" s="96"/>
      <c r="AVJ6" s="96"/>
      <c r="AVK6" s="96"/>
      <c r="AVL6" s="96"/>
      <c r="AVM6" s="96"/>
      <c r="AVN6" s="96"/>
      <c r="AVO6" s="96"/>
      <c r="AVP6" s="96"/>
      <c r="AVQ6" s="96"/>
      <c r="AVR6" s="96"/>
      <c r="AVS6" s="96"/>
      <c r="AVT6" s="96"/>
      <c r="AVU6" s="96"/>
      <c r="AVV6" s="96"/>
      <c r="AVW6" s="96"/>
      <c r="AVX6" s="96"/>
      <c r="AVY6" s="96"/>
      <c r="AVZ6" s="96"/>
      <c r="AWA6" s="96"/>
      <c r="AWB6" s="96"/>
      <c r="AWC6" s="96"/>
      <c r="AWD6" s="96"/>
      <c r="AWE6" s="96"/>
      <c r="AWF6" s="96"/>
      <c r="AWG6" s="96"/>
      <c r="AWH6" s="96"/>
      <c r="AWI6" s="96"/>
      <c r="AWJ6" s="96"/>
      <c r="AWK6" s="96"/>
      <c r="AWL6" s="96"/>
      <c r="AWM6" s="96"/>
      <c r="AWN6" s="96"/>
      <c r="AWO6" s="96"/>
      <c r="AWP6" s="96"/>
      <c r="AWQ6" s="96"/>
      <c r="AWR6" s="96"/>
      <c r="AWS6" s="96"/>
      <c r="AWT6" s="96"/>
      <c r="AWU6" s="96"/>
      <c r="AWV6" s="96"/>
      <c r="AWW6" s="96"/>
      <c r="AWX6" s="96"/>
      <c r="AWY6" s="96"/>
      <c r="AWZ6" s="96"/>
      <c r="AXA6" s="96"/>
      <c r="AXB6" s="96"/>
      <c r="AXC6" s="96"/>
      <c r="AXD6" s="96"/>
      <c r="AXE6" s="96"/>
      <c r="AXF6" s="96"/>
      <c r="AXG6" s="96"/>
      <c r="AXH6" s="96"/>
      <c r="AXI6" s="96"/>
      <c r="AXJ6" s="96"/>
      <c r="AXK6" s="96"/>
      <c r="AXL6" s="96"/>
      <c r="AXM6" s="96"/>
      <c r="AXN6" s="96"/>
      <c r="AXO6" s="96"/>
      <c r="AXP6" s="96"/>
      <c r="AXQ6" s="96"/>
      <c r="AXR6" s="96"/>
      <c r="AXS6" s="96"/>
      <c r="AXT6" s="96"/>
      <c r="AXU6" s="96"/>
      <c r="AXV6" s="96"/>
      <c r="AXW6" s="96"/>
      <c r="AXX6" s="96"/>
      <c r="AXY6" s="96"/>
      <c r="AXZ6" s="96"/>
      <c r="AYA6" s="96"/>
      <c r="AYB6" s="96"/>
      <c r="AYC6" s="96"/>
      <c r="AYD6" s="96"/>
      <c r="AYE6" s="96"/>
      <c r="AYF6" s="96"/>
      <c r="AYG6" s="96"/>
      <c r="AYH6" s="96"/>
      <c r="AYI6" s="96"/>
      <c r="AYJ6" s="96"/>
      <c r="AYK6" s="96"/>
      <c r="AYL6" s="96"/>
      <c r="AYM6" s="96"/>
      <c r="AYN6" s="96"/>
      <c r="AYO6" s="96"/>
      <c r="AYP6" s="96"/>
      <c r="AYQ6" s="96"/>
      <c r="AYR6" s="96"/>
      <c r="AYS6" s="96"/>
      <c r="AYT6" s="96"/>
      <c r="AYU6" s="96"/>
      <c r="AYV6" s="96"/>
      <c r="AYW6" s="96"/>
      <c r="AYX6" s="96"/>
      <c r="AYY6" s="96"/>
      <c r="AYZ6" s="96"/>
      <c r="AZA6" s="96"/>
      <c r="AZB6" s="96"/>
      <c r="AZC6" s="96"/>
      <c r="AZD6" s="96"/>
      <c r="AZE6" s="96"/>
      <c r="AZF6" s="96"/>
      <c r="AZG6" s="96"/>
      <c r="AZH6" s="96"/>
      <c r="AZI6" s="96"/>
      <c r="AZJ6" s="96"/>
      <c r="AZK6" s="96"/>
      <c r="AZL6" s="96"/>
      <c r="AZM6" s="96"/>
      <c r="AZN6" s="96"/>
      <c r="AZO6" s="96"/>
      <c r="AZP6" s="96"/>
      <c r="AZQ6" s="96"/>
      <c r="AZR6" s="96"/>
      <c r="AZS6" s="96"/>
      <c r="AZT6" s="96"/>
      <c r="AZU6" s="96"/>
      <c r="AZV6" s="96"/>
      <c r="AZW6" s="96"/>
      <c r="AZX6" s="96"/>
      <c r="AZY6" s="96"/>
      <c r="AZZ6" s="96"/>
      <c r="BAA6" s="96"/>
      <c r="BAB6" s="96"/>
      <c r="BAC6" s="96"/>
      <c r="BAD6" s="96"/>
      <c r="BAE6" s="96"/>
      <c r="BAF6" s="96"/>
      <c r="BAG6" s="96"/>
      <c r="BAH6" s="96"/>
      <c r="BAI6" s="96"/>
      <c r="BAJ6" s="96"/>
      <c r="BAK6" s="96"/>
      <c r="BAL6" s="96"/>
      <c r="BAM6" s="96"/>
      <c r="BAN6" s="96"/>
      <c r="BAO6" s="96"/>
      <c r="BAP6" s="96"/>
      <c r="BAQ6" s="96"/>
      <c r="BAR6" s="96"/>
      <c r="BAS6" s="96"/>
      <c r="BAT6" s="96"/>
      <c r="BAU6" s="96"/>
      <c r="BAV6" s="96"/>
      <c r="BAW6" s="96"/>
      <c r="BAX6" s="96"/>
      <c r="BAY6" s="96"/>
      <c r="BAZ6" s="96"/>
      <c r="BBA6" s="96"/>
      <c r="BBB6" s="96"/>
      <c r="BBC6" s="96"/>
      <c r="BBD6" s="96"/>
      <c r="BBE6" s="96"/>
      <c r="BBF6" s="96"/>
      <c r="BBG6" s="96"/>
      <c r="BBH6" s="96"/>
      <c r="BBI6" s="96"/>
      <c r="BBJ6" s="96"/>
      <c r="BBK6" s="96"/>
      <c r="BBL6" s="96"/>
      <c r="BBM6" s="96"/>
      <c r="BBN6" s="96"/>
      <c r="BBO6" s="96"/>
      <c r="BBP6" s="96"/>
      <c r="BBQ6" s="96"/>
      <c r="BBR6" s="96"/>
      <c r="BBS6" s="96"/>
      <c r="BBT6" s="96"/>
      <c r="BBU6" s="96"/>
      <c r="BBV6" s="96"/>
      <c r="BBW6" s="96"/>
      <c r="BBX6" s="96"/>
      <c r="BBY6" s="96"/>
      <c r="BBZ6" s="96"/>
      <c r="BCA6" s="96"/>
      <c r="BCB6" s="96"/>
      <c r="BCC6" s="96"/>
      <c r="BCD6" s="96"/>
      <c r="BCE6" s="96"/>
      <c r="BCF6" s="96"/>
      <c r="BCG6" s="96"/>
      <c r="BCH6" s="96"/>
      <c r="BCI6" s="96"/>
      <c r="BCJ6" s="96"/>
      <c r="BCK6" s="96"/>
      <c r="BCL6" s="96"/>
      <c r="BCM6" s="96"/>
      <c r="BCN6" s="96"/>
      <c r="BCO6" s="96"/>
      <c r="BCP6" s="96"/>
      <c r="BCQ6" s="96"/>
      <c r="BCR6" s="96"/>
      <c r="BCS6" s="96"/>
      <c r="BCT6" s="96"/>
      <c r="BCU6" s="96"/>
      <c r="BCV6" s="96"/>
      <c r="BCW6" s="96"/>
      <c r="BCX6" s="96"/>
      <c r="BCY6" s="96"/>
      <c r="BCZ6" s="96"/>
      <c r="BDA6" s="96"/>
      <c r="BDB6" s="96"/>
      <c r="BDC6" s="96"/>
      <c r="BDD6" s="96"/>
      <c r="BDE6" s="96"/>
      <c r="BDF6" s="96"/>
      <c r="BDG6" s="96"/>
      <c r="BDH6" s="96"/>
      <c r="BDI6" s="96"/>
      <c r="BDJ6" s="96"/>
      <c r="BDK6" s="96"/>
      <c r="BDL6" s="96"/>
      <c r="BDM6" s="96"/>
      <c r="BDN6" s="96"/>
      <c r="BDO6" s="96"/>
      <c r="BDP6" s="96"/>
      <c r="BDQ6" s="96"/>
      <c r="BDR6" s="96"/>
      <c r="BDS6" s="96"/>
      <c r="BDT6" s="96"/>
      <c r="BDU6" s="96"/>
      <c r="BDV6" s="96"/>
      <c r="BDW6" s="96"/>
      <c r="BDX6" s="96"/>
      <c r="BDY6" s="96"/>
      <c r="BDZ6" s="96"/>
      <c r="BEA6" s="96"/>
      <c r="BEB6" s="96"/>
      <c r="BEC6" s="96"/>
      <c r="BED6" s="96"/>
      <c r="BEE6" s="96"/>
      <c r="BEF6" s="96"/>
      <c r="BEG6" s="96"/>
      <c r="BEH6" s="96"/>
      <c r="BEI6" s="96"/>
      <c r="BEJ6" s="96"/>
      <c r="BEK6" s="96"/>
      <c r="BEL6" s="96"/>
      <c r="BEM6" s="96"/>
      <c r="BEN6" s="96"/>
      <c r="BEO6" s="96"/>
      <c r="BEP6" s="96"/>
      <c r="BEQ6" s="96"/>
      <c r="BER6" s="96"/>
      <c r="BES6" s="96"/>
      <c r="BET6" s="96"/>
      <c r="BEU6" s="96"/>
      <c r="BEV6" s="96"/>
      <c r="BEW6" s="96"/>
      <c r="BEX6" s="96"/>
      <c r="BEY6" s="96"/>
      <c r="BEZ6" s="96"/>
      <c r="BFA6" s="96"/>
      <c r="BFB6" s="96"/>
      <c r="BFC6" s="96"/>
      <c r="BFD6" s="96"/>
      <c r="BFE6" s="96"/>
      <c r="BFF6" s="96"/>
      <c r="BFG6" s="96"/>
      <c r="BFH6" s="96"/>
      <c r="BFI6" s="96"/>
      <c r="BFJ6" s="96"/>
      <c r="BFK6" s="96"/>
      <c r="BFL6" s="96"/>
      <c r="BFM6" s="96"/>
      <c r="BFN6" s="96"/>
      <c r="BFO6" s="96"/>
    </row>
    <row r="7" spans="2:1523" s="30" customFormat="1" ht="24.6" customHeight="1">
      <c r="B7" s="105"/>
      <c r="C7" s="110" t="s">
        <v>114</v>
      </c>
      <c r="D7" s="110"/>
      <c r="E7" s="110"/>
      <c r="F7" s="114"/>
      <c r="G7" s="115"/>
      <c r="H7" s="11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  <c r="IW7" s="96"/>
      <c r="IX7" s="96"/>
      <c r="IY7" s="96"/>
      <c r="IZ7" s="96"/>
      <c r="JA7" s="96"/>
      <c r="JB7" s="96"/>
      <c r="JC7" s="96"/>
      <c r="JD7" s="96"/>
      <c r="JE7" s="96"/>
      <c r="JF7" s="96"/>
      <c r="JG7" s="96"/>
      <c r="JH7" s="96"/>
      <c r="JI7" s="96"/>
      <c r="JJ7" s="96"/>
      <c r="JK7" s="96"/>
      <c r="JL7" s="96"/>
      <c r="JM7" s="96"/>
      <c r="JN7" s="96"/>
      <c r="JO7" s="96"/>
      <c r="JP7" s="96"/>
      <c r="JQ7" s="96"/>
      <c r="JR7" s="96"/>
      <c r="JS7" s="96"/>
      <c r="JT7" s="96"/>
      <c r="JU7" s="96"/>
      <c r="JV7" s="96"/>
      <c r="JW7" s="96"/>
      <c r="JX7" s="96"/>
      <c r="JY7" s="96"/>
      <c r="JZ7" s="96"/>
      <c r="KA7" s="96"/>
      <c r="KB7" s="96"/>
      <c r="KC7" s="96"/>
      <c r="KD7" s="96"/>
      <c r="KE7" s="96"/>
      <c r="KF7" s="96"/>
      <c r="KG7" s="96"/>
      <c r="KH7" s="96"/>
      <c r="KI7" s="96"/>
      <c r="KJ7" s="96"/>
      <c r="KK7" s="96"/>
      <c r="KL7" s="96"/>
      <c r="KM7" s="96"/>
      <c r="KN7" s="96"/>
      <c r="KO7" s="96"/>
      <c r="KP7" s="96"/>
      <c r="KQ7" s="96"/>
      <c r="KR7" s="96"/>
      <c r="KS7" s="96"/>
      <c r="KT7" s="96"/>
      <c r="KU7" s="96"/>
      <c r="KV7" s="96"/>
      <c r="KW7" s="96"/>
      <c r="KX7" s="96"/>
      <c r="KY7" s="96"/>
      <c r="KZ7" s="96"/>
      <c r="LA7" s="96"/>
      <c r="LB7" s="96"/>
      <c r="LC7" s="96"/>
      <c r="LD7" s="96"/>
      <c r="LE7" s="96"/>
      <c r="LF7" s="96"/>
      <c r="LG7" s="96"/>
      <c r="LH7" s="96"/>
      <c r="LI7" s="96"/>
      <c r="LJ7" s="96"/>
      <c r="LK7" s="96"/>
      <c r="LL7" s="96"/>
      <c r="LM7" s="96"/>
      <c r="LN7" s="96"/>
      <c r="LO7" s="96"/>
      <c r="LP7" s="96"/>
      <c r="LQ7" s="96"/>
      <c r="LR7" s="96"/>
      <c r="LS7" s="96"/>
      <c r="LT7" s="96"/>
      <c r="LU7" s="96"/>
      <c r="LV7" s="96"/>
      <c r="LW7" s="96"/>
      <c r="LX7" s="96"/>
      <c r="LY7" s="96"/>
      <c r="LZ7" s="96"/>
      <c r="MA7" s="96"/>
      <c r="MB7" s="96"/>
      <c r="MC7" s="96"/>
      <c r="MD7" s="96"/>
      <c r="ME7" s="96"/>
      <c r="MF7" s="96"/>
      <c r="MG7" s="96"/>
      <c r="MH7" s="96"/>
      <c r="MI7" s="96"/>
      <c r="MJ7" s="96"/>
      <c r="MK7" s="96"/>
      <c r="ML7" s="96"/>
      <c r="MM7" s="96"/>
      <c r="MN7" s="96"/>
      <c r="MO7" s="96"/>
      <c r="MP7" s="96"/>
      <c r="MQ7" s="96"/>
      <c r="MR7" s="96"/>
      <c r="MS7" s="96"/>
      <c r="MT7" s="96"/>
      <c r="MU7" s="96"/>
      <c r="MV7" s="96"/>
      <c r="MW7" s="96"/>
      <c r="MX7" s="96"/>
      <c r="MY7" s="96"/>
      <c r="MZ7" s="96"/>
      <c r="NA7" s="96"/>
      <c r="NB7" s="96"/>
      <c r="NC7" s="96"/>
      <c r="ND7" s="96"/>
      <c r="NE7" s="96"/>
      <c r="NF7" s="96"/>
      <c r="NG7" s="96"/>
      <c r="NH7" s="96"/>
      <c r="NI7" s="96"/>
      <c r="NJ7" s="96"/>
      <c r="NK7" s="96"/>
      <c r="NL7" s="96"/>
      <c r="NM7" s="96"/>
      <c r="NN7" s="96"/>
      <c r="NO7" s="96"/>
      <c r="NP7" s="96"/>
      <c r="NQ7" s="96"/>
      <c r="NR7" s="96"/>
      <c r="NS7" s="96"/>
      <c r="NT7" s="96"/>
      <c r="NU7" s="96"/>
      <c r="NV7" s="96"/>
      <c r="NW7" s="96"/>
      <c r="NX7" s="96"/>
      <c r="NY7" s="96"/>
      <c r="NZ7" s="96"/>
      <c r="OA7" s="96"/>
      <c r="OB7" s="96"/>
      <c r="OC7" s="96"/>
      <c r="OD7" s="96"/>
      <c r="OE7" s="96"/>
      <c r="OF7" s="96"/>
      <c r="OG7" s="96"/>
      <c r="OH7" s="96"/>
      <c r="OI7" s="96"/>
      <c r="OJ7" s="96"/>
      <c r="OK7" s="96"/>
      <c r="OL7" s="96"/>
      <c r="OM7" s="96"/>
      <c r="ON7" s="96"/>
      <c r="OO7" s="96"/>
      <c r="OP7" s="96"/>
      <c r="OQ7" s="96"/>
      <c r="OR7" s="96"/>
      <c r="OS7" s="96"/>
      <c r="OT7" s="96"/>
      <c r="OU7" s="96"/>
      <c r="OV7" s="96"/>
      <c r="OW7" s="96"/>
      <c r="OX7" s="96"/>
      <c r="OY7" s="96"/>
      <c r="OZ7" s="96"/>
      <c r="PA7" s="96"/>
      <c r="PB7" s="96"/>
      <c r="PC7" s="96"/>
      <c r="PD7" s="96"/>
      <c r="PE7" s="96"/>
      <c r="PF7" s="96"/>
      <c r="PG7" s="96"/>
      <c r="PH7" s="96"/>
      <c r="PI7" s="96"/>
      <c r="PJ7" s="96"/>
      <c r="PK7" s="96"/>
      <c r="PL7" s="96"/>
      <c r="PM7" s="96"/>
      <c r="PN7" s="96"/>
      <c r="PO7" s="96"/>
      <c r="PP7" s="96"/>
      <c r="PQ7" s="96"/>
      <c r="PR7" s="96"/>
      <c r="PS7" s="96"/>
      <c r="PT7" s="96"/>
      <c r="PU7" s="96"/>
      <c r="PV7" s="96"/>
      <c r="PW7" s="96"/>
      <c r="PX7" s="96"/>
      <c r="PY7" s="96"/>
      <c r="PZ7" s="96"/>
      <c r="QA7" s="96"/>
      <c r="QB7" s="96"/>
      <c r="QC7" s="96"/>
      <c r="QD7" s="96"/>
      <c r="QE7" s="96"/>
      <c r="QF7" s="96"/>
      <c r="QG7" s="96"/>
      <c r="QH7" s="96"/>
      <c r="QI7" s="96"/>
      <c r="QJ7" s="96"/>
      <c r="QK7" s="96"/>
      <c r="QL7" s="96"/>
      <c r="QM7" s="96"/>
      <c r="QN7" s="96"/>
      <c r="QO7" s="96"/>
      <c r="QP7" s="96"/>
      <c r="QQ7" s="96"/>
      <c r="QR7" s="96"/>
      <c r="QS7" s="96"/>
      <c r="QT7" s="96"/>
      <c r="QU7" s="96"/>
      <c r="QV7" s="96"/>
      <c r="QW7" s="96"/>
      <c r="QX7" s="96"/>
      <c r="QY7" s="96"/>
      <c r="QZ7" s="96"/>
      <c r="RA7" s="96"/>
      <c r="RB7" s="96"/>
      <c r="RC7" s="96"/>
      <c r="RD7" s="96"/>
      <c r="RE7" s="96"/>
      <c r="RF7" s="96"/>
      <c r="RG7" s="96"/>
      <c r="RH7" s="96"/>
      <c r="RI7" s="96"/>
      <c r="RJ7" s="96"/>
      <c r="RK7" s="96"/>
      <c r="RL7" s="96"/>
      <c r="RM7" s="96"/>
      <c r="RN7" s="96"/>
      <c r="RO7" s="96"/>
      <c r="RP7" s="96"/>
      <c r="RQ7" s="96"/>
      <c r="RR7" s="96"/>
      <c r="RS7" s="96"/>
      <c r="RT7" s="96"/>
      <c r="RU7" s="96"/>
      <c r="RV7" s="96"/>
      <c r="RW7" s="96"/>
      <c r="RX7" s="96"/>
      <c r="RY7" s="96"/>
      <c r="RZ7" s="96"/>
      <c r="SA7" s="96"/>
      <c r="SB7" s="96"/>
      <c r="SC7" s="96"/>
      <c r="SD7" s="96"/>
      <c r="SE7" s="96"/>
      <c r="SF7" s="96"/>
      <c r="SG7" s="96"/>
      <c r="SH7" s="96"/>
      <c r="SI7" s="96"/>
      <c r="SJ7" s="96"/>
      <c r="SK7" s="96"/>
      <c r="SL7" s="96"/>
      <c r="SM7" s="96"/>
      <c r="SN7" s="96"/>
      <c r="SO7" s="96"/>
      <c r="SP7" s="96"/>
      <c r="SQ7" s="96"/>
      <c r="SR7" s="96"/>
      <c r="SS7" s="96"/>
      <c r="ST7" s="96"/>
      <c r="SU7" s="96"/>
      <c r="SV7" s="96"/>
      <c r="SW7" s="96"/>
      <c r="SX7" s="96"/>
      <c r="SY7" s="96"/>
      <c r="SZ7" s="96"/>
      <c r="TA7" s="96"/>
      <c r="TB7" s="96"/>
      <c r="TC7" s="96"/>
      <c r="TD7" s="96"/>
      <c r="TE7" s="96"/>
      <c r="TF7" s="96"/>
      <c r="TG7" s="96"/>
      <c r="TH7" s="96"/>
      <c r="TI7" s="96"/>
      <c r="TJ7" s="96"/>
      <c r="TK7" s="96"/>
      <c r="TL7" s="96"/>
      <c r="TM7" s="96"/>
      <c r="TN7" s="96"/>
      <c r="TO7" s="96"/>
      <c r="TP7" s="96"/>
      <c r="TQ7" s="96"/>
      <c r="TR7" s="96"/>
      <c r="TS7" s="96"/>
      <c r="TT7" s="96"/>
      <c r="TU7" s="96"/>
      <c r="TV7" s="96"/>
      <c r="TW7" s="96"/>
      <c r="TX7" s="96"/>
      <c r="TY7" s="96"/>
      <c r="TZ7" s="96"/>
      <c r="UA7" s="96"/>
      <c r="UB7" s="96"/>
      <c r="UC7" s="96"/>
      <c r="UD7" s="96"/>
      <c r="UE7" s="96"/>
      <c r="UF7" s="96"/>
      <c r="UG7" s="96"/>
      <c r="UH7" s="96"/>
      <c r="UI7" s="96"/>
      <c r="UJ7" s="96"/>
      <c r="UK7" s="96"/>
      <c r="UL7" s="96"/>
      <c r="UM7" s="96"/>
      <c r="UN7" s="96"/>
      <c r="UO7" s="96"/>
      <c r="UP7" s="96"/>
      <c r="UQ7" s="96"/>
      <c r="UR7" s="96"/>
      <c r="US7" s="96"/>
      <c r="UT7" s="96"/>
      <c r="UU7" s="96"/>
      <c r="UV7" s="96"/>
      <c r="UW7" s="96"/>
      <c r="UX7" s="96"/>
      <c r="UY7" s="96"/>
      <c r="UZ7" s="96"/>
      <c r="VA7" s="96"/>
      <c r="VB7" s="96"/>
      <c r="VC7" s="96"/>
      <c r="VD7" s="96"/>
      <c r="VE7" s="96"/>
      <c r="VF7" s="96"/>
      <c r="VG7" s="96"/>
      <c r="VH7" s="96"/>
      <c r="VI7" s="96"/>
      <c r="VJ7" s="96"/>
      <c r="VK7" s="96"/>
      <c r="VL7" s="96"/>
      <c r="VM7" s="96"/>
      <c r="VN7" s="96"/>
      <c r="VO7" s="96"/>
      <c r="VP7" s="96"/>
      <c r="VQ7" s="96"/>
      <c r="VR7" s="96"/>
      <c r="VS7" s="96"/>
      <c r="VT7" s="96"/>
      <c r="VU7" s="96"/>
      <c r="VV7" s="96"/>
      <c r="VW7" s="96"/>
      <c r="VX7" s="96"/>
      <c r="VY7" s="96"/>
      <c r="VZ7" s="96"/>
      <c r="WA7" s="96"/>
      <c r="WB7" s="96"/>
      <c r="WC7" s="96"/>
      <c r="WD7" s="96"/>
      <c r="WE7" s="96"/>
      <c r="WF7" s="96"/>
      <c r="WG7" s="96"/>
      <c r="WH7" s="96"/>
      <c r="WI7" s="96"/>
      <c r="WJ7" s="96"/>
      <c r="WK7" s="96"/>
      <c r="WL7" s="96"/>
      <c r="WM7" s="96"/>
      <c r="WN7" s="96"/>
      <c r="WO7" s="96"/>
      <c r="WP7" s="96"/>
      <c r="WQ7" s="96"/>
      <c r="WR7" s="96"/>
      <c r="WS7" s="96"/>
      <c r="WT7" s="96"/>
      <c r="WU7" s="96"/>
      <c r="WV7" s="96"/>
      <c r="WW7" s="96"/>
      <c r="WX7" s="96"/>
      <c r="WY7" s="96"/>
      <c r="WZ7" s="96"/>
      <c r="XA7" s="96"/>
      <c r="XB7" s="96"/>
      <c r="XC7" s="96"/>
      <c r="XD7" s="96"/>
      <c r="XE7" s="96"/>
      <c r="XF7" s="96"/>
      <c r="XG7" s="96"/>
      <c r="XH7" s="96"/>
      <c r="XI7" s="96"/>
      <c r="XJ7" s="96"/>
      <c r="XK7" s="96"/>
      <c r="XL7" s="96"/>
      <c r="XM7" s="96"/>
      <c r="XN7" s="96"/>
      <c r="XO7" s="96"/>
      <c r="XP7" s="96"/>
      <c r="XQ7" s="96"/>
      <c r="XR7" s="96"/>
      <c r="XS7" s="96"/>
      <c r="XT7" s="96"/>
      <c r="XU7" s="96"/>
      <c r="XV7" s="96"/>
      <c r="XW7" s="96"/>
      <c r="XX7" s="96"/>
      <c r="XY7" s="96"/>
      <c r="XZ7" s="96"/>
      <c r="YA7" s="96"/>
      <c r="YB7" s="96"/>
      <c r="YC7" s="96"/>
      <c r="YD7" s="96"/>
      <c r="YE7" s="96"/>
      <c r="YF7" s="96"/>
      <c r="YG7" s="96"/>
      <c r="YH7" s="96"/>
      <c r="YI7" s="96"/>
      <c r="YJ7" s="96"/>
      <c r="YK7" s="96"/>
      <c r="YL7" s="96"/>
      <c r="YM7" s="96"/>
      <c r="YN7" s="96"/>
      <c r="YO7" s="96"/>
      <c r="YP7" s="96"/>
      <c r="YQ7" s="96"/>
      <c r="YR7" s="96"/>
      <c r="YS7" s="96"/>
      <c r="YT7" s="96"/>
      <c r="YU7" s="96"/>
      <c r="YV7" s="96"/>
      <c r="YW7" s="96"/>
      <c r="YX7" s="96"/>
      <c r="YY7" s="96"/>
      <c r="YZ7" s="96"/>
      <c r="ZA7" s="96"/>
      <c r="ZB7" s="96"/>
      <c r="ZC7" s="96"/>
      <c r="ZD7" s="96"/>
      <c r="ZE7" s="96"/>
      <c r="ZF7" s="96"/>
      <c r="ZG7" s="96"/>
      <c r="ZH7" s="96"/>
      <c r="ZI7" s="96"/>
      <c r="ZJ7" s="96"/>
      <c r="ZK7" s="96"/>
      <c r="ZL7" s="96"/>
      <c r="ZM7" s="96"/>
      <c r="ZN7" s="96"/>
      <c r="ZO7" s="96"/>
      <c r="ZP7" s="96"/>
      <c r="ZQ7" s="96"/>
      <c r="ZR7" s="96"/>
      <c r="ZS7" s="96"/>
      <c r="ZT7" s="96"/>
      <c r="ZU7" s="96"/>
      <c r="ZV7" s="96"/>
      <c r="ZW7" s="96"/>
      <c r="ZX7" s="96"/>
      <c r="ZY7" s="96"/>
      <c r="ZZ7" s="96"/>
      <c r="AAA7" s="96"/>
      <c r="AAB7" s="96"/>
      <c r="AAC7" s="96"/>
      <c r="AAD7" s="96"/>
      <c r="AAE7" s="96"/>
      <c r="AAF7" s="96"/>
      <c r="AAG7" s="96"/>
      <c r="AAH7" s="96"/>
      <c r="AAI7" s="96"/>
      <c r="AAJ7" s="96"/>
      <c r="AAK7" s="96"/>
      <c r="AAL7" s="96"/>
      <c r="AAM7" s="96"/>
      <c r="AAN7" s="96"/>
      <c r="AAO7" s="96"/>
      <c r="AAP7" s="96"/>
      <c r="AAQ7" s="96"/>
      <c r="AAR7" s="96"/>
      <c r="AAS7" s="96"/>
      <c r="AAT7" s="96"/>
      <c r="AAU7" s="96"/>
      <c r="AAV7" s="96"/>
      <c r="AAW7" s="96"/>
      <c r="AAX7" s="96"/>
      <c r="AAY7" s="96"/>
      <c r="AAZ7" s="96"/>
      <c r="ABA7" s="96"/>
      <c r="ABB7" s="96"/>
      <c r="ABC7" s="96"/>
      <c r="ABD7" s="96"/>
      <c r="ABE7" s="96"/>
      <c r="ABF7" s="96"/>
      <c r="ABG7" s="96"/>
      <c r="ABH7" s="96"/>
      <c r="ABI7" s="96"/>
      <c r="ABJ7" s="96"/>
      <c r="ABK7" s="96"/>
      <c r="ABL7" s="96"/>
      <c r="ABM7" s="96"/>
      <c r="ABN7" s="96"/>
      <c r="ABO7" s="96"/>
      <c r="ABP7" s="96"/>
      <c r="ABQ7" s="96"/>
      <c r="ABR7" s="96"/>
      <c r="ABS7" s="96"/>
      <c r="ABT7" s="96"/>
      <c r="ABU7" s="96"/>
      <c r="ABV7" s="96"/>
      <c r="ABW7" s="96"/>
      <c r="ABX7" s="96"/>
      <c r="ABY7" s="96"/>
      <c r="ABZ7" s="96"/>
      <c r="ACA7" s="96"/>
      <c r="ACB7" s="96"/>
      <c r="ACC7" s="96"/>
      <c r="ACD7" s="96"/>
      <c r="ACE7" s="96"/>
      <c r="ACF7" s="96"/>
      <c r="ACG7" s="96"/>
      <c r="ACH7" s="96"/>
      <c r="ACI7" s="96"/>
      <c r="ACJ7" s="96"/>
      <c r="ACK7" s="96"/>
      <c r="ACL7" s="96"/>
      <c r="ACM7" s="96"/>
      <c r="ACN7" s="96"/>
      <c r="ACO7" s="96"/>
      <c r="ACP7" s="96"/>
      <c r="ACQ7" s="96"/>
      <c r="ACR7" s="96"/>
      <c r="ACS7" s="96"/>
      <c r="ACT7" s="96"/>
      <c r="ACU7" s="96"/>
      <c r="ACV7" s="96"/>
      <c r="ACW7" s="96"/>
      <c r="ACX7" s="96"/>
      <c r="ACY7" s="96"/>
      <c r="ACZ7" s="96"/>
      <c r="ADA7" s="96"/>
      <c r="ADB7" s="96"/>
      <c r="ADC7" s="96"/>
      <c r="ADD7" s="96"/>
      <c r="ADE7" s="96"/>
      <c r="ADF7" s="96"/>
      <c r="ADG7" s="96"/>
      <c r="ADH7" s="96"/>
      <c r="ADI7" s="96"/>
      <c r="ADJ7" s="96"/>
      <c r="ADK7" s="96"/>
      <c r="ADL7" s="96"/>
      <c r="ADM7" s="96"/>
      <c r="ADN7" s="96"/>
      <c r="ADO7" s="96"/>
      <c r="ADP7" s="96"/>
      <c r="ADQ7" s="96"/>
      <c r="ADR7" s="96"/>
      <c r="ADS7" s="96"/>
      <c r="ADT7" s="96"/>
      <c r="ADU7" s="96"/>
      <c r="ADV7" s="96"/>
      <c r="ADW7" s="96"/>
      <c r="ADX7" s="96"/>
      <c r="ADY7" s="96"/>
      <c r="ADZ7" s="96"/>
      <c r="AEA7" s="96"/>
      <c r="AEB7" s="96"/>
      <c r="AEC7" s="96"/>
      <c r="AED7" s="96"/>
      <c r="AEE7" s="96"/>
      <c r="AEF7" s="96"/>
      <c r="AEG7" s="96"/>
      <c r="AEH7" s="96"/>
      <c r="AEI7" s="96"/>
      <c r="AEJ7" s="96"/>
      <c r="AEK7" s="96"/>
      <c r="AEL7" s="96"/>
      <c r="AEM7" s="96"/>
      <c r="AEN7" s="96"/>
      <c r="AEO7" s="96"/>
      <c r="AEP7" s="96"/>
      <c r="AEQ7" s="96"/>
      <c r="AER7" s="96"/>
      <c r="AES7" s="96"/>
      <c r="AET7" s="96"/>
      <c r="AEU7" s="96"/>
      <c r="AEV7" s="96"/>
      <c r="AEW7" s="96"/>
      <c r="AEX7" s="96"/>
      <c r="AEY7" s="96"/>
      <c r="AEZ7" s="96"/>
      <c r="AFA7" s="96"/>
      <c r="AFB7" s="96"/>
      <c r="AFC7" s="96"/>
      <c r="AFD7" s="96"/>
      <c r="AFE7" s="96"/>
      <c r="AFF7" s="96"/>
      <c r="AFG7" s="96"/>
      <c r="AFH7" s="96"/>
      <c r="AFI7" s="96"/>
      <c r="AFJ7" s="96"/>
      <c r="AFK7" s="96"/>
      <c r="AFL7" s="96"/>
      <c r="AFM7" s="96"/>
      <c r="AFN7" s="96"/>
      <c r="AFO7" s="96"/>
      <c r="AFP7" s="96"/>
      <c r="AFQ7" s="96"/>
      <c r="AFR7" s="96"/>
      <c r="AFS7" s="96"/>
      <c r="AFT7" s="96"/>
      <c r="AFU7" s="96"/>
      <c r="AFV7" s="96"/>
      <c r="AFW7" s="96"/>
      <c r="AFX7" s="96"/>
      <c r="AFY7" s="96"/>
      <c r="AFZ7" s="96"/>
      <c r="AGA7" s="96"/>
      <c r="AGB7" s="96"/>
      <c r="AGC7" s="96"/>
      <c r="AGD7" s="96"/>
      <c r="AGE7" s="96"/>
      <c r="AGF7" s="96"/>
      <c r="AGG7" s="96"/>
      <c r="AGH7" s="96"/>
      <c r="AGI7" s="96"/>
      <c r="AGJ7" s="96"/>
      <c r="AGK7" s="96"/>
      <c r="AGL7" s="96"/>
      <c r="AGM7" s="96"/>
      <c r="AGN7" s="96"/>
      <c r="AGO7" s="96"/>
      <c r="AGP7" s="96"/>
      <c r="AGQ7" s="96"/>
      <c r="AGR7" s="96"/>
      <c r="AGS7" s="96"/>
      <c r="AGT7" s="96"/>
      <c r="AGU7" s="96"/>
      <c r="AGV7" s="96"/>
      <c r="AGW7" s="96"/>
      <c r="AGX7" s="96"/>
      <c r="AGY7" s="96"/>
      <c r="AGZ7" s="96"/>
      <c r="AHA7" s="96"/>
      <c r="AHB7" s="96"/>
      <c r="AHC7" s="96"/>
      <c r="AHD7" s="96"/>
      <c r="AHE7" s="96"/>
      <c r="AHF7" s="96"/>
      <c r="AHG7" s="96"/>
      <c r="AHH7" s="96"/>
      <c r="AHI7" s="96"/>
      <c r="AHJ7" s="96"/>
      <c r="AHK7" s="96"/>
      <c r="AHL7" s="96"/>
      <c r="AHM7" s="96"/>
      <c r="AHN7" s="96"/>
      <c r="AHO7" s="96"/>
      <c r="AHP7" s="96"/>
      <c r="AHQ7" s="96"/>
      <c r="AHR7" s="96"/>
      <c r="AHS7" s="96"/>
      <c r="AHT7" s="96"/>
      <c r="AHU7" s="96"/>
      <c r="AHV7" s="96"/>
      <c r="AHW7" s="96"/>
      <c r="AHX7" s="96"/>
      <c r="AHY7" s="96"/>
      <c r="AHZ7" s="96"/>
      <c r="AIA7" s="96"/>
      <c r="AIB7" s="96"/>
      <c r="AIC7" s="96"/>
      <c r="AID7" s="96"/>
      <c r="AIE7" s="96"/>
      <c r="AIF7" s="96"/>
      <c r="AIG7" s="96"/>
      <c r="AIH7" s="96"/>
      <c r="AII7" s="96"/>
      <c r="AIJ7" s="96"/>
      <c r="AIK7" s="96"/>
      <c r="AIL7" s="96"/>
      <c r="AIM7" s="96"/>
      <c r="AIN7" s="96"/>
      <c r="AIO7" s="96"/>
      <c r="AIP7" s="96"/>
      <c r="AIQ7" s="96"/>
      <c r="AIR7" s="96"/>
      <c r="AIS7" s="96"/>
      <c r="AIT7" s="96"/>
      <c r="AIU7" s="96"/>
      <c r="AIV7" s="96"/>
      <c r="AIW7" s="96"/>
      <c r="AIX7" s="96"/>
      <c r="AIY7" s="96"/>
      <c r="AIZ7" s="96"/>
      <c r="AJA7" s="96"/>
      <c r="AJB7" s="96"/>
      <c r="AJC7" s="96"/>
      <c r="AJD7" s="96"/>
      <c r="AJE7" s="96"/>
      <c r="AJF7" s="96"/>
      <c r="AJG7" s="96"/>
      <c r="AJH7" s="96"/>
      <c r="AJI7" s="96"/>
      <c r="AJJ7" s="96"/>
      <c r="AJK7" s="96"/>
      <c r="AJL7" s="96"/>
      <c r="AJM7" s="96"/>
      <c r="AJN7" s="96"/>
      <c r="AJO7" s="96"/>
      <c r="AJP7" s="96"/>
      <c r="AJQ7" s="96"/>
      <c r="AJR7" s="96"/>
      <c r="AJS7" s="96"/>
      <c r="AJT7" s="96"/>
      <c r="AJU7" s="96"/>
      <c r="AJV7" s="96"/>
      <c r="AJW7" s="96"/>
      <c r="AJX7" s="96"/>
      <c r="AJY7" s="96"/>
      <c r="AJZ7" s="96"/>
      <c r="AKA7" s="96"/>
      <c r="AKB7" s="96"/>
      <c r="AKC7" s="96"/>
      <c r="AKD7" s="96"/>
      <c r="AKE7" s="96"/>
      <c r="AKF7" s="96"/>
      <c r="AKG7" s="96"/>
      <c r="AKH7" s="96"/>
      <c r="AKI7" s="96"/>
      <c r="AKJ7" s="96"/>
      <c r="AKK7" s="96"/>
      <c r="AKL7" s="96"/>
      <c r="AKM7" s="96"/>
      <c r="AKN7" s="96"/>
      <c r="AKO7" s="96"/>
      <c r="AKP7" s="96"/>
      <c r="AKQ7" s="96"/>
      <c r="AKR7" s="96"/>
      <c r="AKS7" s="96"/>
      <c r="AKT7" s="96"/>
      <c r="AKU7" s="96"/>
      <c r="AKV7" s="96"/>
      <c r="AKW7" s="96"/>
      <c r="AKX7" s="96"/>
      <c r="AKY7" s="96"/>
      <c r="AKZ7" s="96"/>
      <c r="ALA7" s="96"/>
      <c r="ALB7" s="96"/>
      <c r="ALC7" s="96"/>
      <c r="ALD7" s="96"/>
      <c r="ALE7" s="96"/>
      <c r="ALF7" s="96"/>
      <c r="ALG7" s="96"/>
      <c r="ALH7" s="96"/>
      <c r="ALI7" s="96"/>
      <c r="ALJ7" s="96"/>
      <c r="ALK7" s="96"/>
      <c r="ALL7" s="96"/>
      <c r="ALM7" s="96"/>
      <c r="ALN7" s="96"/>
      <c r="ALO7" s="96"/>
      <c r="ALP7" s="96"/>
      <c r="ALQ7" s="96"/>
      <c r="ALR7" s="96"/>
      <c r="ALS7" s="96"/>
      <c r="ALT7" s="96"/>
      <c r="ALU7" s="96"/>
      <c r="ALV7" s="96"/>
      <c r="ALW7" s="96"/>
      <c r="ALX7" s="96"/>
      <c r="ALY7" s="96"/>
      <c r="ALZ7" s="96"/>
      <c r="AMA7" s="96"/>
      <c r="AMB7" s="96"/>
      <c r="AMC7" s="96"/>
      <c r="AMD7" s="96"/>
      <c r="AME7" s="96"/>
      <c r="AMF7" s="96"/>
      <c r="AMG7" s="96"/>
      <c r="AMH7" s="96"/>
      <c r="AMI7" s="96"/>
      <c r="AMJ7" s="96"/>
      <c r="AMK7" s="96"/>
      <c r="AML7" s="96"/>
      <c r="AMM7" s="96"/>
      <c r="AMN7" s="96"/>
      <c r="AMO7" s="96"/>
      <c r="AMP7" s="96"/>
      <c r="AMQ7" s="96"/>
      <c r="AMR7" s="96"/>
      <c r="AMS7" s="96"/>
      <c r="AMT7" s="96"/>
      <c r="AMU7" s="96"/>
      <c r="AMV7" s="96"/>
      <c r="AMW7" s="96"/>
      <c r="AMX7" s="96"/>
      <c r="AMY7" s="96"/>
      <c r="AMZ7" s="96"/>
      <c r="ANA7" s="96"/>
      <c r="ANB7" s="96"/>
      <c r="ANC7" s="96"/>
      <c r="AND7" s="96"/>
      <c r="ANE7" s="96"/>
      <c r="ANF7" s="96"/>
      <c r="ANG7" s="96"/>
      <c r="ANH7" s="96"/>
      <c r="ANI7" s="96"/>
      <c r="ANJ7" s="96"/>
      <c r="ANK7" s="96"/>
      <c r="ANL7" s="96"/>
      <c r="ANM7" s="96"/>
      <c r="ANN7" s="96"/>
      <c r="ANO7" s="96"/>
      <c r="ANP7" s="96"/>
      <c r="ANQ7" s="96"/>
      <c r="ANR7" s="96"/>
      <c r="ANS7" s="96"/>
      <c r="ANT7" s="96"/>
      <c r="ANU7" s="96"/>
      <c r="ANV7" s="96"/>
      <c r="ANW7" s="96"/>
      <c r="ANX7" s="96"/>
      <c r="ANY7" s="96"/>
      <c r="ANZ7" s="96"/>
      <c r="AOA7" s="96"/>
      <c r="AOB7" s="96"/>
      <c r="AOC7" s="96"/>
      <c r="AOD7" s="96"/>
      <c r="AOE7" s="96"/>
      <c r="AOF7" s="96"/>
      <c r="AOG7" s="96"/>
      <c r="AOH7" s="96"/>
      <c r="AOI7" s="96"/>
      <c r="AOJ7" s="96"/>
      <c r="AOK7" s="96"/>
      <c r="AOL7" s="96"/>
      <c r="AOM7" s="96"/>
      <c r="AON7" s="96"/>
      <c r="AOO7" s="96"/>
      <c r="AOP7" s="96"/>
      <c r="AOQ7" s="96"/>
      <c r="AOR7" s="96"/>
      <c r="AOS7" s="96"/>
      <c r="AOT7" s="96"/>
      <c r="AOU7" s="96"/>
      <c r="AOV7" s="96"/>
      <c r="AOW7" s="96"/>
      <c r="AOX7" s="96"/>
      <c r="AOY7" s="96"/>
      <c r="AOZ7" s="96"/>
      <c r="APA7" s="96"/>
      <c r="APB7" s="96"/>
      <c r="APC7" s="96"/>
      <c r="APD7" s="96"/>
      <c r="APE7" s="96"/>
      <c r="APF7" s="96"/>
      <c r="APG7" s="96"/>
      <c r="APH7" s="96"/>
      <c r="API7" s="96"/>
      <c r="APJ7" s="96"/>
      <c r="APK7" s="96"/>
      <c r="APL7" s="96"/>
      <c r="APM7" s="96"/>
      <c r="APN7" s="96"/>
      <c r="APO7" s="96"/>
      <c r="APP7" s="96"/>
      <c r="APQ7" s="96"/>
      <c r="APR7" s="96"/>
      <c r="APS7" s="96"/>
      <c r="APT7" s="96"/>
      <c r="APU7" s="96"/>
      <c r="APV7" s="96"/>
      <c r="APW7" s="96"/>
      <c r="APX7" s="96"/>
      <c r="APY7" s="96"/>
      <c r="APZ7" s="96"/>
      <c r="AQA7" s="96"/>
      <c r="AQB7" s="96"/>
      <c r="AQC7" s="96"/>
      <c r="AQD7" s="96"/>
      <c r="AQE7" s="96"/>
      <c r="AQF7" s="96"/>
      <c r="AQG7" s="96"/>
      <c r="AQH7" s="96"/>
      <c r="AQI7" s="96"/>
      <c r="AQJ7" s="96"/>
      <c r="AQK7" s="96"/>
      <c r="AQL7" s="96"/>
      <c r="AQM7" s="96"/>
      <c r="AQN7" s="96"/>
      <c r="AQO7" s="96"/>
      <c r="AQP7" s="96"/>
      <c r="AQQ7" s="96"/>
      <c r="AQR7" s="96"/>
      <c r="AQS7" s="96"/>
      <c r="AQT7" s="96"/>
      <c r="AQU7" s="96"/>
      <c r="AQV7" s="96"/>
      <c r="AQW7" s="96"/>
      <c r="AQX7" s="96"/>
      <c r="AQY7" s="96"/>
      <c r="AQZ7" s="96"/>
      <c r="ARA7" s="96"/>
      <c r="ARB7" s="96"/>
      <c r="ARC7" s="96"/>
      <c r="ARD7" s="96"/>
      <c r="ARE7" s="96"/>
      <c r="ARF7" s="96"/>
      <c r="ARG7" s="96"/>
      <c r="ARH7" s="96"/>
      <c r="ARI7" s="96"/>
      <c r="ARJ7" s="96"/>
      <c r="ARK7" s="96"/>
      <c r="ARL7" s="96"/>
      <c r="ARM7" s="96"/>
      <c r="ARN7" s="96"/>
      <c r="ARO7" s="96"/>
      <c r="ARP7" s="96"/>
      <c r="ARQ7" s="96"/>
      <c r="ARR7" s="96"/>
      <c r="ARS7" s="96"/>
      <c r="ART7" s="96"/>
      <c r="ARU7" s="96"/>
      <c r="ARV7" s="96"/>
      <c r="ARW7" s="96"/>
      <c r="ARX7" s="96"/>
      <c r="ARY7" s="96"/>
      <c r="ARZ7" s="96"/>
      <c r="ASA7" s="96"/>
      <c r="ASB7" s="96"/>
      <c r="ASC7" s="96"/>
      <c r="ASD7" s="96"/>
      <c r="ASE7" s="96"/>
      <c r="ASF7" s="96"/>
      <c r="ASG7" s="96"/>
      <c r="ASH7" s="96"/>
      <c r="ASI7" s="96"/>
      <c r="ASJ7" s="96"/>
      <c r="ASK7" s="96"/>
      <c r="ASL7" s="96"/>
      <c r="ASM7" s="96"/>
      <c r="ASN7" s="96"/>
      <c r="ASO7" s="96"/>
      <c r="ASP7" s="96"/>
      <c r="ASQ7" s="96"/>
      <c r="ASR7" s="96"/>
      <c r="ASS7" s="96"/>
      <c r="AST7" s="96"/>
      <c r="ASU7" s="96"/>
      <c r="ASV7" s="96"/>
      <c r="ASW7" s="96"/>
      <c r="ASX7" s="96"/>
      <c r="ASY7" s="96"/>
      <c r="ASZ7" s="96"/>
      <c r="ATA7" s="96"/>
      <c r="ATB7" s="96"/>
      <c r="ATC7" s="96"/>
      <c r="ATD7" s="96"/>
      <c r="ATE7" s="96"/>
      <c r="ATF7" s="96"/>
      <c r="ATG7" s="96"/>
      <c r="ATH7" s="96"/>
      <c r="ATI7" s="96"/>
      <c r="ATJ7" s="96"/>
      <c r="ATK7" s="96"/>
      <c r="ATL7" s="96"/>
      <c r="ATM7" s="96"/>
      <c r="ATN7" s="96"/>
      <c r="ATO7" s="96"/>
      <c r="ATP7" s="96"/>
      <c r="ATQ7" s="96"/>
      <c r="ATR7" s="96"/>
      <c r="ATS7" s="96"/>
      <c r="ATT7" s="96"/>
      <c r="ATU7" s="96"/>
      <c r="ATV7" s="96"/>
      <c r="ATW7" s="96"/>
      <c r="ATX7" s="96"/>
      <c r="ATY7" s="96"/>
      <c r="ATZ7" s="96"/>
      <c r="AUA7" s="96"/>
      <c r="AUB7" s="96"/>
      <c r="AUC7" s="96"/>
      <c r="AUD7" s="96"/>
      <c r="AUE7" s="96"/>
      <c r="AUF7" s="96"/>
      <c r="AUG7" s="96"/>
      <c r="AUH7" s="96"/>
      <c r="AUI7" s="96"/>
      <c r="AUJ7" s="96"/>
      <c r="AUK7" s="96"/>
      <c r="AUL7" s="96"/>
      <c r="AUM7" s="96"/>
      <c r="AUN7" s="96"/>
      <c r="AUO7" s="96"/>
      <c r="AUP7" s="96"/>
      <c r="AUQ7" s="96"/>
      <c r="AUR7" s="96"/>
      <c r="AUS7" s="96"/>
      <c r="AUT7" s="96"/>
      <c r="AUU7" s="96"/>
      <c r="AUV7" s="96"/>
      <c r="AUW7" s="96"/>
      <c r="AUX7" s="96"/>
      <c r="AUY7" s="96"/>
      <c r="AUZ7" s="96"/>
      <c r="AVA7" s="96"/>
      <c r="AVB7" s="96"/>
      <c r="AVC7" s="96"/>
      <c r="AVD7" s="96"/>
      <c r="AVE7" s="96"/>
      <c r="AVF7" s="96"/>
      <c r="AVG7" s="96"/>
      <c r="AVH7" s="96"/>
      <c r="AVI7" s="96"/>
      <c r="AVJ7" s="96"/>
      <c r="AVK7" s="96"/>
      <c r="AVL7" s="96"/>
      <c r="AVM7" s="96"/>
      <c r="AVN7" s="96"/>
      <c r="AVO7" s="96"/>
      <c r="AVP7" s="96"/>
      <c r="AVQ7" s="96"/>
      <c r="AVR7" s="96"/>
      <c r="AVS7" s="96"/>
      <c r="AVT7" s="96"/>
      <c r="AVU7" s="96"/>
      <c r="AVV7" s="96"/>
      <c r="AVW7" s="96"/>
      <c r="AVX7" s="96"/>
      <c r="AVY7" s="96"/>
      <c r="AVZ7" s="96"/>
      <c r="AWA7" s="96"/>
      <c r="AWB7" s="96"/>
      <c r="AWC7" s="96"/>
      <c r="AWD7" s="96"/>
      <c r="AWE7" s="96"/>
      <c r="AWF7" s="96"/>
      <c r="AWG7" s="96"/>
      <c r="AWH7" s="96"/>
      <c r="AWI7" s="96"/>
      <c r="AWJ7" s="96"/>
      <c r="AWK7" s="96"/>
      <c r="AWL7" s="96"/>
      <c r="AWM7" s="96"/>
      <c r="AWN7" s="96"/>
      <c r="AWO7" s="96"/>
      <c r="AWP7" s="96"/>
      <c r="AWQ7" s="96"/>
      <c r="AWR7" s="96"/>
      <c r="AWS7" s="96"/>
      <c r="AWT7" s="96"/>
      <c r="AWU7" s="96"/>
      <c r="AWV7" s="96"/>
      <c r="AWW7" s="96"/>
      <c r="AWX7" s="96"/>
      <c r="AWY7" s="96"/>
      <c r="AWZ7" s="96"/>
      <c r="AXA7" s="96"/>
      <c r="AXB7" s="96"/>
      <c r="AXC7" s="96"/>
      <c r="AXD7" s="96"/>
      <c r="AXE7" s="96"/>
      <c r="AXF7" s="96"/>
      <c r="AXG7" s="96"/>
      <c r="AXH7" s="96"/>
      <c r="AXI7" s="96"/>
      <c r="AXJ7" s="96"/>
      <c r="AXK7" s="96"/>
      <c r="AXL7" s="96"/>
      <c r="AXM7" s="96"/>
      <c r="AXN7" s="96"/>
      <c r="AXO7" s="96"/>
      <c r="AXP7" s="96"/>
      <c r="AXQ7" s="96"/>
      <c r="AXR7" s="96"/>
      <c r="AXS7" s="96"/>
      <c r="AXT7" s="96"/>
      <c r="AXU7" s="96"/>
      <c r="AXV7" s="96"/>
      <c r="AXW7" s="96"/>
      <c r="AXX7" s="96"/>
      <c r="AXY7" s="96"/>
      <c r="AXZ7" s="96"/>
      <c r="AYA7" s="96"/>
      <c r="AYB7" s="96"/>
      <c r="AYC7" s="96"/>
      <c r="AYD7" s="96"/>
      <c r="AYE7" s="96"/>
      <c r="AYF7" s="96"/>
      <c r="AYG7" s="96"/>
      <c r="AYH7" s="96"/>
      <c r="AYI7" s="96"/>
      <c r="AYJ7" s="96"/>
      <c r="AYK7" s="96"/>
      <c r="AYL7" s="96"/>
      <c r="AYM7" s="96"/>
      <c r="AYN7" s="96"/>
      <c r="AYO7" s="96"/>
      <c r="AYP7" s="96"/>
      <c r="AYQ7" s="96"/>
      <c r="AYR7" s="96"/>
      <c r="AYS7" s="96"/>
      <c r="AYT7" s="96"/>
      <c r="AYU7" s="96"/>
      <c r="AYV7" s="96"/>
      <c r="AYW7" s="96"/>
      <c r="AYX7" s="96"/>
      <c r="AYY7" s="96"/>
      <c r="AYZ7" s="96"/>
      <c r="AZA7" s="96"/>
      <c r="AZB7" s="96"/>
      <c r="AZC7" s="96"/>
      <c r="AZD7" s="96"/>
      <c r="AZE7" s="96"/>
      <c r="AZF7" s="96"/>
      <c r="AZG7" s="96"/>
      <c r="AZH7" s="96"/>
      <c r="AZI7" s="96"/>
      <c r="AZJ7" s="96"/>
      <c r="AZK7" s="96"/>
      <c r="AZL7" s="96"/>
      <c r="AZM7" s="96"/>
      <c r="AZN7" s="96"/>
      <c r="AZO7" s="96"/>
      <c r="AZP7" s="96"/>
      <c r="AZQ7" s="96"/>
      <c r="AZR7" s="96"/>
      <c r="AZS7" s="96"/>
      <c r="AZT7" s="96"/>
      <c r="AZU7" s="96"/>
      <c r="AZV7" s="96"/>
      <c r="AZW7" s="96"/>
      <c r="AZX7" s="96"/>
      <c r="AZY7" s="96"/>
      <c r="AZZ7" s="96"/>
      <c r="BAA7" s="96"/>
      <c r="BAB7" s="96"/>
      <c r="BAC7" s="96"/>
      <c r="BAD7" s="96"/>
      <c r="BAE7" s="96"/>
      <c r="BAF7" s="96"/>
      <c r="BAG7" s="96"/>
      <c r="BAH7" s="96"/>
      <c r="BAI7" s="96"/>
      <c r="BAJ7" s="96"/>
      <c r="BAK7" s="96"/>
      <c r="BAL7" s="96"/>
      <c r="BAM7" s="96"/>
      <c r="BAN7" s="96"/>
      <c r="BAO7" s="96"/>
      <c r="BAP7" s="96"/>
      <c r="BAQ7" s="96"/>
      <c r="BAR7" s="96"/>
      <c r="BAS7" s="96"/>
      <c r="BAT7" s="96"/>
      <c r="BAU7" s="96"/>
      <c r="BAV7" s="96"/>
      <c r="BAW7" s="96"/>
      <c r="BAX7" s="96"/>
      <c r="BAY7" s="96"/>
      <c r="BAZ7" s="96"/>
      <c r="BBA7" s="96"/>
      <c r="BBB7" s="96"/>
      <c r="BBC7" s="96"/>
      <c r="BBD7" s="96"/>
      <c r="BBE7" s="96"/>
      <c r="BBF7" s="96"/>
      <c r="BBG7" s="96"/>
      <c r="BBH7" s="96"/>
      <c r="BBI7" s="96"/>
      <c r="BBJ7" s="96"/>
      <c r="BBK7" s="96"/>
      <c r="BBL7" s="96"/>
      <c r="BBM7" s="96"/>
      <c r="BBN7" s="96"/>
      <c r="BBO7" s="96"/>
      <c r="BBP7" s="96"/>
      <c r="BBQ7" s="96"/>
      <c r="BBR7" s="96"/>
      <c r="BBS7" s="96"/>
      <c r="BBT7" s="96"/>
      <c r="BBU7" s="96"/>
      <c r="BBV7" s="96"/>
      <c r="BBW7" s="96"/>
      <c r="BBX7" s="96"/>
      <c r="BBY7" s="96"/>
      <c r="BBZ7" s="96"/>
      <c r="BCA7" s="96"/>
      <c r="BCB7" s="96"/>
      <c r="BCC7" s="96"/>
      <c r="BCD7" s="96"/>
      <c r="BCE7" s="96"/>
      <c r="BCF7" s="96"/>
      <c r="BCG7" s="96"/>
      <c r="BCH7" s="96"/>
      <c r="BCI7" s="96"/>
      <c r="BCJ7" s="96"/>
      <c r="BCK7" s="96"/>
      <c r="BCL7" s="96"/>
      <c r="BCM7" s="96"/>
      <c r="BCN7" s="96"/>
      <c r="BCO7" s="96"/>
      <c r="BCP7" s="96"/>
      <c r="BCQ7" s="96"/>
      <c r="BCR7" s="96"/>
      <c r="BCS7" s="96"/>
      <c r="BCT7" s="96"/>
      <c r="BCU7" s="96"/>
      <c r="BCV7" s="96"/>
      <c r="BCW7" s="96"/>
      <c r="BCX7" s="96"/>
      <c r="BCY7" s="96"/>
      <c r="BCZ7" s="96"/>
      <c r="BDA7" s="96"/>
      <c r="BDB7" s="96"/>
      <c r="BDC7" s="96"/>
      <c r="BDD7" s="96"/>
      <c r="BDE7" s="96"/>
      <c r="BDF7" s="96"/>
      <c r="BDG7" s="96"/>
      <c r="BDH7" s="96"/>
      <c r="BDI7" s="96"/>
      <c r="BDJ7" s="96"/>
      <c r="BDK7" s="96"/>
      <c r="BDL7" s="96"/>
      <c r="BDM7" s="96"/>
      <c r="BDN7" s="96"/>
      <c r="BDO7" s="96"/>
      <c r="BDP7" s="96"/>
      <c r="BDQ7" s="96"/>
      <c r="BDR7" s="96"/>
      <c r="BDS7" s="96"/>
      <c r="BDT7" s="96"/>
      <c r="BDU7" s="96"/>
      <c r="BDV7" s="96"/>
      <c r="BDW7" s="96"/>
      <c r="BDX7" s="96"/>
      <c r="BDY7" s="96"/>
      <c r="BDZ7" s="96"/>
      <c r="BEA7" s="96"/>
      <c r="BEB7" s="96"/>
      <c r="BEC7" s="96"/>
      <c r="BED7" s="96"/>
      <c r="BEE7" s="96"/>
      <c r="BEF7" s="96"/>
      <c r="BEG7" s="96"/>
      <c r="BEH7" s="96"/>
      <c r="BEI7" s="96"/>
      <c r="BEJ7" s="96"/>
      <c r="BEK7" s="96"/>
      <c r="BEL7" s="96"/>
      <c r="BEM7" s="96"/>
      <c r="BEN7" s="96"/>
      <c r="BEO7" s="96"/>
      <c r="BEP7" s="96"/>
      <c r="BEQ7" s="96"/>
      <c r="BER7" s="96"/>
      <c r="BES7" s="96"/>
      <c r="BET7" s="96"/>
      <c r="BEU7" s="96"/>
      <c r="BEV7" s="96"/>
      <c r="BEW7" s="96"/>
      <c r="BEX7" s="96"/>
      <c r="BEY7" s="96"/>
      <c r="BEZ7" s="96"/>
      <c r="BFA7" s="96"/>
      <c r="BFB7" s="96"/>
      <c r="BFC7" s="96"/>
      <c r="BFD7" s="96"/>
      <c r="BFE7" s="96"/>
      <c r="BFF7" s="96"/>
      <c r="BFG7" s="96"/>
      <c r="BFH7" s="96"/>
      <c r="BFI7" s="96"/>
      <c r="BFJ7" s="96"/>
      <c r="BFK7" s="96"/>
      <c r="BFL7" s="96"/>
      <c r="BFM7" s="96"/>
      <c r="BFN7" s="96"/>
      <c r="BFO7" s="96"/>
    </row>
    <row r="8" spans="2:1523" s="30" customFormat="1" ht="31.9" customHeight="1">
      <c r="B8" s="105"/>
      <c r="C8" s="138" t="s">
        <v>87</v>
      </c>
      <c r="D8" s="138"/>
      <c r="E8" s="110"/>
      <c r="F8" s="114"/>
      <c r="G8" s="115"/>
      <c r="H8" s="11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6"/>
      <c r="JO8" s="96"/>
      <c r="JP8" s="96"/>
      <c r="JQ8" s="96"/>
      <c r="JR8" s="96"/>
      <c r="JS8" s="96"/>
      <c r="JT8" s="96"/>
      <c r="JU8" s="96"/>
      <c r="JV8" s="96"/>
      <c r="JW8" s="96"/>
      <c r="JX8" s="96"/>
      <c r="JY8" s="96"/>
      <c r="JZ8" s="96"/>
      <c r="KA8" s="96"/>
      <c r="KB8" s="96"/>
      <c r="KC8" s="96"/>
      <c r="KD8" s="96"/>
      <c r="KE8" s="96"/>
      <c r="KF8" s="96"/>
      <c r="KG8" s="96"/>
      <c r="KH8" s="96"/>
      <c r="KI8" s="96"/>
      <c r="KJ8" s="96"/>
      <c r="KK8" s="96"/>
      <c r="KL8" s="96"/>
      <c r="KM8" s="96"/>
      <c r="KN8" s="96"/>
      <c r="KO8" s="96"/>
      <c r="KP8" s="96"/>
      <c r="KQ8" s="96"/>
      <c r="KR8" s="96"/>
      <c r="KS8" s="96"/>
      <c r="KT8" s="96"/>
      <c r="KU8" s="96"/>
      <c r="KV8" s="96"/>
      <c r="KW8" s="96"/>
      <c r="KX8" s="96"/>
      <c r="KY8" s="96"/>
      <c r="KZ8" s="96"/>
      <c r="LA8" s="96"/>
      <c r="LB8" s="96"/>
      <c r="LC8" s="96"/>
      <c r="LD8" s="96"/>
      <c r="LE8" s="96"/>
      <c r="LF8" s="96"/>
      <c r="LG8" s="96"/>
      <c r="LH8" s="96"/>
      <c r="LI8" s="96"/>
      <c r="LJ8" s="96"/>
      <c r="LK8" s="96"/>
      <c r="LL8" s="96"/>
      <c r="LM8" s="96"/>
      <c r="LN8" s="96"/>
      <c r="LO8" s="96"/>
      <c r="LP8" s="96"/>
      <c r="LQ8" s="96"/>
      <c r="LR8" s="96"/>
      <c r="LS8" s="96"/>
      <c r="LT8" s="96"/>
      <c r="LU8" s="96"/>
      <c r="LV8" s="96"/>
      <c r="LW8" s="96"/>
      <c r="LX8" s="96"/>
      <c r="LY8" s="96"/>
      <c r="LZ8" s="96"/>
      <c r="MA8" s="96"/>
      <c r="MB8" s="96"/>
      <c r="MC8" s="96"/>
      <c r="MD8" s="96"/>
      <c r="ME8" s="96"/>
      <c r="MF8" s="96"/>
      <c r="MG8" s="96"/>
      <c r="MH8" s="96"/>
      <c r="MI8" s="96"/>
      <c r="MJ8" s="96"/>
      <c r="MK8" s="96"/>
      <c r="ML8" s="96"/>
      <c r="MM8" s="96"/>
      <c r="MN8" s="96"/>
      <c r="MO8" s="96"/>
      <c r="MP8" s="96"/>
      <c r="MQ8" s="96"/>
      <c r="MR8" s="96"/>
      <c r="MS8" s="96"/>
      <c r="MT8" s="96"/>
      <c r="MU8" s="96"/>
      <c r="MV8" s="96"/>
      <c r="MW8" s="96"/>
      <c r="MX8" s="96"/>
      <c r="MY8" s="96"/>
      <c r="MZ8" s="96"/>
      <c r="NA8" s="96"/>
      <c r="NB8" s="96"/>
      <c r="NC8" s="96"/>
      <c r="ND8" s="96"/>
      <c r="NE8" s="96"/>
      <c r="NF8" s="96"/>
      <c r="NG8" s="96"/>
      <c r="NH8" s="96"/>
      <c r="NI8" s="96"/>
      <c r="NJ8" s="96"/>
      <c r="NK8" s="96"/>
      <c r="NL8" s="96"/>
      <c r="NM8" s="96"/>
      <c r="NN8" s="96"/>
      <c r="NO8" s="96"/>
      <c r="NP8" s="96"/>
      <c r="NQ8" s="96"/>
      <c r="NR8" s="96"/>
      <c r="NS8" s="96"/>
      <c r="NT8" s="96"/>
      <c r="NU8" s="96"/>
      <c r="NV8" s="96"/>
      <c r="NW8" s="96"/>
      <c r="NX8" s="96"/>
      <c r="NY8" s="96"/>
      <c r="NZ8" s="96"/>
      <c r="OA8" s="96"/>
      <c r="OB8" s="96"/>
      <c r="OC8" s="96"/>
      <c r="OD8" s="96"/>
      <c r="OE8" s="96"/>
      <c r="OF8" s="96"/>
      <c r="OG8" s="96"/>
      <c r="OH8" s="96"/>
      <c r="OI8" s="96"/>
      <c r="OJ8" s="96"/>
      <c r="OK8" s="96"/>
      <c r="OL8" s="96"/>
      <c r="OM8" s="96"/>
      <c r="ON8" s="96"/>
      <c r="OO8" s="96"/>
      <c r="OP8" s="96"/>
      <c r="OQ8" s="96"/>
      <c r="OR8" s="96"/>
      <c r="OS8" s="96"/>
      <c r="OT8" s="96"/>
      <c r="OU8" s="96"/>
      <c r="OV8" s="96"/>
      <c r="OW8" s="96"/>
      <c r="OX8" s="96"/>
      <c r="OY8" s="96"/>
      <c r="OZ8" s="96"/>
      <c r="PA8" s="96"/>
      <c r="PB8" s="96"/>
      <c r="PC8" s="96"/>
      <c r="PD8" s="96"/>
      <c r="PE8" s="96"/>
      <c r="PF8" s="96"/>
      <c r="PG8" s="96"/>
      <c r="PH8" s="96"/>
      <c r="PI8" s="96"/>
      <c r="PJ8" s="96"/>
      <c r="PK8" s="96"/>
      <c r="PL8" s="96"/>
      <c r="PM8" s="96"/>
      <c r="PN8" s="96"/>
      <c r="PO8" s="96"/>
      <c r="PP8" s="96"/>
      <c r="PQ8" s="96"/>
      <c r="PR8" s="96"/>
      <c r="PS8" s="96"/>
      <c r="PT8" s="96"/>
      <c r="PU8" s="96"/>
      <c r="PV8" s="96"/>
      <c r="PW8" s="96"/>
      <c r="PX8" s="96"/>
      <c r="PY8" s="96"/>
      <c r="PZ8" s="96"/>
      <c r="QA8" s="96"/>
      <c r="QB8" s="96"/>
      <c r="QC8" s="96"/>
      <c r="QD8" s="96"/>
      <c r="QE8" s="96"/>
      <c r="QF8" s="96"/>
      <c r="QG8" s="96"/>
      <c r="QH8" s="96"/>
      <c r="QI8" s="96"/>
      <c r="QJ8" s="96"/>
      <c r="QK8" s="96"/>
      <c r="QL8" s="96"/>
      <c r="QM8" s="96"/>
      <c r="QN8" s="96"/>
      <c r="QO8" s="96"/>
      <c r="QP8" s="96"/>
      <c r="QQ8" s="96"/>
      <c r="QR8" s="96"/>
      <c r="QS8" s="96"/>
      <c r="QT8" s="96"/>
      <c r="QU8" s="96"/>
      <c r="QV8" s="96"/>
      <c r="QW8" s="96"/>
      <c r="QX8" s="96"/>
      <c r="QY8" s="96"/>
      <c r="QZ8" s="96"/>
      <c r="RA8" s="96"/>
      <c r="RB8" s="96"/>
      <c r="RC8" s="96"/>
      <c r="RD8" s="96"/>
      <c r="RE8" s="96"/>
      <c r="RF8" s="96"/>
      <c r="RG8" s="96"/>
      <c r="RH8" s="96"/>
      <c r="RI8" s="96"/>
      <c r="RJ8" s="96"/>
      <c r="RK8" s="96"/>
      <c r="RL8" s="96"/>
      <c r="RM8" s="96"/>
      <c r="RN8" s="96"/>
      <c r="RO8" s="96"/>
      <c r="RP8" s="96"/>
      <c r="RQ8" s="96"/>
      <c r="RR8" s="96"/>
      <c r="RS8" s="96"/>
      <c r="RT8" s="96"/>
      <c r="RU8" s="96"/>
      <c r="RV8" s="96"/>
      <c r="RW8" s="96"/>
      <c r="RX8" s="96"/>
      <c r="RY8" s="96"/>
      <c r="RZ8" s="96"/>
      <c r="SA8" s="96"/>
      <c r="SB8" s="96"/>
      <c r="SC8" s="96"/>
      <c r="SD8" s="96"/>
      <c r="SE8" s="96"/>
      <c r="SF8" s="96"/>
      <c r="SG8" s="96"/>
      <c r="SH8" s="96"/>
      <c r="SI8" s="96"/>
      <c r="SJ8" s="96"/>
      <c r="SK8" s="96"/>
      <c r="SL8" s="96"/>
      <c r="SM8" s="96"/>
      <c r="SN8" s="96"/>
      <c r="SO8" s="96"/>
      <c r="SP8" s="96"/>
      <c r="SQ8" s="96"/>
      <c r="SR8" s="96"/>
      <c r="SS8" s="96"/>
      <c r="ST8" s="96"/>
      <c r="SU8" s="96"/>
      <c r="SV8" s="96"/>
      <c r="SW8" s="96"/>
      <c r="SX8" s="96"/>
      <c r="SY8" s="96"/>
      <c r="SZ8" s="96"/>
      <c r="TA8" s="96"/>
      <c r="TB8" s="96"/>
      <c r="TC8" s="96"/>
      <c r="TD8" s="96"/>
      <c r="TE8" s="96"/>
      <c r="TF8" s="96"/>
      <c r="TG8" s="96"/>
      <c r="TH8" s="96"/>
      <c r="TI8" s="96"/>
      <c r="TJ8" s="96"/>
      <c r="TK8" s="96"/>
      <c r="TL8" s="96"/>
      <c r="TM8" s="96"/>
      <c r="TN8" s="96"/>
      <c r="TO8" s="96"/>
      <c r="TP8" s="96"/>
      <c r="TQ8" s="96"/>
      <c r="TR8" s="96"/>
      <c r="TS8" s="96"/>
      <c r="TT8" s="96"/>
      <c r="TU8" s="96"/>
      <c r="TV8" s="96"/>
      <c r="TW8" s="96"/>
      <c r="TX8" s="96"/>
      <c r="TY8" s="96"/>
      <c r="TZ8" s="96"/>
      <c r="UA8" s="96"/>
      <c r="UB8" s="96"/>
      <c r="UC8" s="96"/>
      <c r="UD8" s="96"/>
      <c r="UE8" s="96"/>
      <c r="UF8" s="96"/>
      <c r="UG8" s="96"/>
      <c r="UH8" s="96"/>
      <c r="UI8" s="96"/>
      <c r="UJ8" s="96"/>
      <c r="UK8" s="96"/>
      <c r="UL8" s="96"/>
      <c r="UM8" s="96"/>
      <c r="UN8" s="96"/>
      <c r="UO8" s="96"/>
      <c r="UP8" s="96"/>
      <c r="UQ8" s="96"/>
      <c r="UR8" s="96"/>
      <c r="US8" s="96"/>
      <c r="UT8" s="96"/>
      <c r="UU8" s="96"/>
      <c r="UV8" s="96"/>
      <c r="UW8" s="96"/>
      <c r="UX8" s="96"/>
      <c r="UY8" s="96"/>
      <c r="UZ8" s="96"/>
      <c r="VA8" s="96"/>
      <c r="VB8" s="96"/>
      <c r="VC8" s="96"/>
      <c r="VD8" s="96"/>
      <c r="VE8" s="96"/>
      <c r="VF8" s="96"/>
      <c r="VG8" s="96"/>
      <c r="VH8" s="96"/>
      <c r="VI8" s="96"/>
      <c r="VJ8" s="96"/>
      <c r="VK8" s="96"/>
      <c r="VL8" s="96"/>
      <c r="VM8" s="96"/>
      <c r="VN8" s="96"/>
      <c r="VO8" s="96"/>
      <c r="VP8" s="96"/>
      <c r="VQ8" s="96"/>
      <c r="VR8" s="96"/>
      <c r="VS8" s="96"/>
      <c r="VT8" s="96"/>
      <c r="VU8" s="96"/>
      <c r="VV8" s="96"/>
      <c r="VW8" s="96"/>
      <c r="VX8" s="96"/>
      <c r="VY8" s="96"/>
      <c r="VZ8" s="96"/>
      <c r="WA8" s="96"/>
      <c r="WB8" s="96"/>
      <c r="WC8" s="96"/>
      <c r="WD8" s="96"/>
      <c r="WE8" s="96"/>
      <c r="WF8" s="96"/>
      <c r="WG8" s="96"/>
      <c r="WH8" s="96"/>
      <c r="WI8" s="96"/>
      <c r="WJ8" s="96"/>
      <c r="WK8" s="96"/>
      <c r="WL8" s="96"/>
      <c r="WM8" s="96"/>
      <c r="WN8" s="96"/>
      <c r="WO8" s="96"/>
      <c r="WP8" s="96"/>
      <c r="WQ8" s="96"/>
      <c r="WR8" s="96"/>
      <c r="WS8" s="96"/>
      <c r="WT8" s="96"/>
      <c r="WU8" s="96"/>
      <c r="WV8" s="96"/>
      <c r="WW8" s="96"/>
      <c r="WX8" s="96"/>
      <c r="WY8" s="96"/>
      <c r="WZ8" s="96"/>
      <c r="XA8" s="96"/>
      <c r="XB8" s="96"/>
      <c r="XC8" s="96"/>
      <c r="XD8" s="96"/>
      <c r="XE8" s="96"/>
      <c r="XF8" s="96"/>
      <c r="XG8" s="96"/>
      <c r="XH8" s="96"/>
      <c r="XI8" s="96"/>
      <c r="XJ8" s="96"/>
      <c r="XK8" s="96"/>
      <c r="XL8" s="96"/>
      <c r="XM8" s="96"/>
      <c r="XN8" s="96"/>
      <c r="XO8" s="96"/>
      <c r="XP8" s="96"/>
      <c r="XQ8" s="96"/>
      <c r="XR8" s="96"/>
      <c r="XS8" s="96"/>
      <c r="XT8" s="96"/>
      <c r="XU8" s="96"/>
      <c r="XV8" s="96"/>
      <c r="XW8" s="96"/>
      <c r="XX8" s="96"/>
      <c r="XY8" s="96"/>
      <c r="XZ8" s="96"/>
      <c r="YA8" s="96"/>
      <c r="YB8" s="96"/>
      <c r="YC8" s="96"/>
      <c r="YD8" s="96"/>
      <c r="YE8" s="96"/>
      <c r="YF8" s="96"/>
      <c r="YG8" s="96"/>
      <c r="YH8" s="96"/>
      <c r="YI8" s="96"/>
      <c r="YJ8" s="96"/>
      <c r="YK8" s="96"/>
      <c r="YL8" s="96"/>
      <c r="YM8" s="96"/>
      <c r="YN8" s="96"/>
      <c r="YO8" s="96"/>
      <c r="YP8" s="96"/>
      <c r="YQ8" s="96"/>
      <c r="YR8" s="96"/>
      <c r="YS8" s="96"/>
      <c r="YT8" s="96"/>
      <c r="YU8" s="96"/>
      <c r="YV8" s="96"/>
      <c r="YW8" s="96"/>
      <c r="YX8" s="96"/>
      <c r="YY8" s="96"/>
      <c r="YZ8" s="96"/>
      <c r="ZA8" s="96"/>
      <c r="ZB8" s="96"/>
      <c r="ZC8" s="96"/>
      <c r="ZD8" s="96"/>
      <c r="ZE8" s="96"/>
      <c r="ZF8" s="96"/>
      <c r="ZG8" s="96"/>
      <c r="ZH8" s="96"/>
      <c r="ZI8" s="96"/>
      <c r="ZJ8" s="96"/>
      <c r="ZK8" s="96"/>
      <c r="ZL8" s="96"/>
      <c r="ZM8" s="96"/>
      <c r="ZN8" s="96"/>
      <c r="ZO8" s="96"/>
      <c r="ZP8" s="96"/>
      <c r="ZQ8" s="96"/>
      <c r="ZR8" s="96"/>
      <c r="ZS8" s="96"/>
      <c r="ZT8" s="96"/>
      <c r="ZU8" s="96"/>
      <c r="ZV8" s="96"/>
      <c r="ZW8" s="96"/>
      <c r="ZX8" s="96"/>
      <c r="ZY8" s="96"/>
      <c r="ZZ8" s="96"/>
      <c r="AAA8" s="96"/>
      <c r="AAB8" s="96"/>
      <c r="AAC8" s="96"/>
      <c r="AAD8" s="96"/>
      <c r="AAE8" s="96"/>
      <c r="AAF8" s="96"/>
      <c r="AAG8" s="96"/>
      <c r="AAH8" s="96"/>
      <c r="AAI8" s="96"/>
      <c r="AAJ8" s="96"/>
      <c r="AAK8" s="96"/>
      <c r="AAL8" s="96"/>
      <c r="AAM8" s="96"/>
      <c r="AAN8" s="96"/>
      <c r="AAO8" s="96"/>
      <c r="AAP8" s="96"/>
      <c r="AAQ8" s="96"/>
      <c r="AAR8" s="96"/>
      <c r="AAS8" s="96"/>
      <c r="AAT8" s="96"/>
      <c r="AAU8" s="96"/>
      <c r="AAV8" s="96"/>
      <c r="AAW8" s="96"/>
      <c r="AAX8" s="96"/>
      <c r="AAY8" s="96"/>
      <c r="AAZ8" s="96"/>
      <c r="ABA8" s="96"/>
      <c r="ABB8" s="96"/>
      <c r="ABC8" s="96"/>
      <c r="ABD8" s="96"/>
      <c r="ABE8" s="96"/>
      <c r="ABF8" s="96"/>
      <c r="ABG8" s="96"/>
      <c r="ABH8" s="96"/>
      <c r="ABI8" s="96"/>
      <c r="ABJ8" s="96"/>
      <c r="ABK8" s="96"/>
      <c r="ABL8" s="96"/>
      <c r="ABM8" s="96"/>
      <c r="ABN8" s="96"/>
      <c r="ABO8" s="96"/>
      <c r="ABP8" s="96"/>
      <c r="ABQ8" s="96"/>
      <c r="ABR8" s="96"/>
      <c r="ABS8" s="96"/>
      <c r="ABT8" s="96"/>
      <c r="ABU8" s="96"/>
      <c r="ABV8" s="96"/>
      <c r="ABW8" s="96"/>
      <c r="ABX8" s="96"/>
      <c r="ABY8" s="96"/>
      <c r="ABZ8" s="96"/>
      <c r="ACA8" s="96"/>
      <c r="ACB8" s="96"/>
      <c r="ACC8" s="96"/>
      <c r="ACD8" s="96"/>
      <c r="ACE8" s="96"/>
      <c r="ACF8" s="96"/>
      <c r="ACG8" s="96"/>
      <c r="ACH8" s="96"/>
      <c r="ACI8" s="96"/>
      <c r="ACJ8" s="96"/>
      <c r="ACK8" s="96"/>
      <c r="ACL8" s="96"/>
      <c r="ACM8" s="96"/>
      <c r="ACN8" s="96"/>
      <c r="ACO8" s="96"/>
      <c r="ACP8" s="96"/>
      <c r="ACQ8" s="96"/>
      <c r="ACR8" s="96"/>
      <c r="ACS8" s="96"/>
      <c r="ACT8" s="96"/>
      <c r="ACU8" s="96"/>
      <c r="ACV8" s="96"/>
      <c r="ACW8" s="96"/>
      <c r="ACX8" s="96"/>
      <c r="ACY8" s="96"/>
      <c r="ACZ8" s="96"/>
      <c r="ADA8" s="96"/>
      <c r="ADB8" s="96"/>
      <c r="ADC8" s="96"/>
      <c r="ADD8" s="96"/>
      <c r="ADE8" s="96"/>
      <c r="ADF8" s="96"/>
      <c r="ADG8" s="96"/>
      <c r="ADH8" s="96"/>
      <c r="ADI8" s="96"/>
      <c r="ADJ8" s="96"/>
      <c r="ADK8" s="96"/>
      <c r="ADL8" s="96"/>
      <c r="ADM8" s="96"/>
      <c r="ADN8" s="96"/>
      <c r="ADO8" s="96"/>
      <c r="ADP8" s="96"/>
      <c r="ADQ8" s="96"/>
      <c r="ADR8" s="96"/>
      <c r="ADS8" s="96"/>
      <c r="ADT8" s="96"/>
      <c r="ADU8" s="96"/>
      <c r="ADV8" s="96"/>
      <c r="ADW8" s="96"/>
      <c r="ADX8" s="96"/>
      <c r="ADY8" s="96"/>
      <c r="ADZ8" s="96"/>
      <c r="AEA8" s="96"/>
      <c r="AEB8" s="96"/>
      <c r="AEC8" s="96"/>
      <c r="AED8" s="96"/>
      <c r="AEE8" s="96"/>
      <c r="AEF8" s="96"/>
      <c r="AEG8" s="96"/>
      <c r="AEH8" s="96"/>
      <c r="AEI8" s="96"/>
      <c r="AEJ8" s="96"/>
      <c r="AEK8" s="96"/>
      <c r="AEL8" s="96"/>
      <c r="AEM8" s="96"/>
      <c r="AEN8" s="96"/>
      <c r="AEO8" s="96"/>
      <c r="AEP8" s="96"/>
      <c r="AEQ8" s="96"/>
      <c r="AER8" s="96"/>
      <c r="AES8" s="96"/>
      <c r="AET8" s="96"/>
      <c r="AEU8" s="96"/>
      <c r="AEV8" s="96"/>
      <c r="AEW8" s="96"/>
      <c r="AEX8" s="96"/>
      <c r="AEY8" s="96"/>
      <c r="AEZ8" s="96"/>
      <c r="AFA8" s="96"/>
      <c r="AFB8" s="96"/>
      <c r="AFC8" s="96"/>
      <c r="AFD8" s="96"/>
      <c r="AFE8" s="96"/>
      <c r="AFF8" s="96"/>
      <c r="AFG8" s="96"/>
      <c r="AFH8" s="96"/>
      <c r="AFI8" s="96"/>
      <c r="AFJ8" s="96"/>
      <c r="AFK8" s="96"/>
      <c r="AFL8" s="96"/>
      <c r="AFM8" s="96"/>
      <c r="AFN8" s="96"/>
      <c r="AFO8" s="96"/>
      <c r="AFP8" s="96"/>
      <c r="AFQ8" s="96"/>
      <c r="AFR8" s="96"/>
      <c r="AFS8" s="96"/>
      <c r="AFT8" s="96"/>
      <c r="AFU8" s="96"/>
      <c r="AFV8" s="96"/>
      <c r="AFW8" s="96"/>
      <c r="AFX8" s="96"/>
      <c r="AFY8" s="96"/>
      <c r="AFZ8" s="96"/>
      <c r="AGA8" s="96"/>
      <c r="AGB8" s="96"/>
      <c r="AGC8" s="96"/>
      <c r="AGD8" s="96"/>
      <c r="AGE8" s="96"/>
      <c r="AGF8" s="96"/>
      <c r="AGG8" s="96"/>
      <c r="AGH8" s="96"/>
      <c r="AGI8" s="96"/>
      <c r="AGJ8" s="96"/>
      <c r="AGK8" s="96"/>
      <c r="AGL8" s="96"/>
      <c r="AGM8" s="96"/>
      <c r="AGN8" s="96"/>
      <c r="AGO8" s="96"/>
      <c r="AGP8" s="96"/>
      <c r="AGQ8" s="96"/>
      <c r="AGR8" s="96"/>
      <c r="AGS8" s="96"/>
      <c r="AGT8" s="96"/>
      <c r="AGU8" s="96"/>
      <c r="AGV8" s="96"/>
      <c r="AGW8" s="96"/>
      <c r="AGX8" s="96"/>
      <c r="AGY8" s="96"/>
      <c r="AGZ8" s="96"/>
      <c r="AHA8" s="96"/>
      <c r="AHB8" s="96"/>
      <c r="AHC8" s="96"/>
      <c r="AHD8" s="96"/>
      <c r="AHE8" s="96"/>
      <c r="AHF8" s="96"/>
      <c r="AHG8" s="96"/>
      <c r="AHH8" s="96"/>
      <c r="AHI8" s="96"/>
      <c r="AHJ8" s="96"/>
      <c r="AHK8" s="96"/>
      <c r="AHL8" s="96"/>
      <c r="AHM8" s="96"/>
      <c r="AHN8" s="96"/>
      <c r="AHO8" s="96"/>
      <c r="AHP8" s="96"/>
      <c r="AHQ8" s="96"/>
      <c r="AHR8" s="96"/>
      <c r="AHS8" s="96"/>
      <c r="AHT8" s="96"/>
      <c r="AHU8" s="96"/>
      <c r="AHV8" s="96"/>
      <c r="AHW8" s="96"/>
      <c r="AHX8" s="96"/>
      <c r="AHY8" s="96"/>
      <c r="AHZ8" s="96"/>
      <c r="AIA8" s="96"/>
      <c r="AIB8" s="96"/>
      <c r="AIC8" s="96"/>
      <c r="AID8" s="96"/>
      <c r="AIE8" s="96"/>
      <c r="AIF8" s="96"/>
      <c r="AIG8" s="96"/>
      <c r="AIH8" s="96"/>
      <c r="AII8" s="96"/>
      <c r="AIJ8" s="96"/>
      <c r="AIK8" s="96"/>
      <c r="AIL8" s="96"/>
      <c r="AIM8" s="96"/>
      <c r="AIN8" s="96"/>
      <c r="AIO8" s="96"/>
      <c r="AIP8" s="96"/>
      <c r="AIQ8" s="96"/>
      <c r="AIR8" s="96"/>
      <c r="AIS8" s="96"/>
      <c r="AIT8" s="96"/>
      <c r="AIU8" s="96"/>
      <c r="AIV8" s="96"/>
      <c r="AIW8" s="96"/>
      <c r="AIX8" s="96"/>
      <c r="AIY8" s="96"/>
      <c r="AIZ8" s="96"/>
      <c r="AJA8" s="96"/>
      <c r="AJB8" s="96"/>
      <c r="AJC8" s="96"/>
      <c r="AJD8" s="96"/>
      <c r="AJE8" s="96"/>
      <c r="AJF8" s="96"/>
      <c r="AJG8" s="96"/>
      <c r="AJH8" s="96"/>
      <c r="AJI8" s="96"/>
      <c r="AJJ8" s="96"/>
      <c r="AJK8" s="96"/>
      <c r="AJL8" s="96"/>
      <c r="AJM8" s="96"/>
      <c r="AJN8" s="96"/>
      <c r="AJO8" s="96"/>
      <c r="AJP8" s="96"/>
      <c r="AJQ8" s="96"/>
      <c r="AJR8" s="96"/>
      <c r="AJS8" s="96"/>
      <c r="AJT8" s="96"/>
      <c r="AJU8" s="96"/>
      <c r="AJV8" s="96"/>
      <c r="AJW8" s="96"/>
      <c r="AJX8" s="96"/>
      <c r="AJY8" s="96"/>
      <c r="AJZ8" s="96"/>
      <c r="AKA8" s="96"/>
      <c r="AKB8" s="96"/>
      <c r="AKC8" s="96"/>
      <c r="AKD8" s="96"/>
      <c r="AKE8" s="96"/>
      <c r="AKF8" s="96"/>
      <c r="AKG8" s="96"/>
      <c r="AKH8" s="96"/>
      <c r="AKI8" s="96"/>
      <c r="AKJ8" s="96"/>
      <c r="AKK8" s="96"/>
      <c r="AKL8" s="96"/>
      <c r="AKM8" s="96"/>
      <c r="AKN8" s="96"/>
      <c r="AKO8" s="96"/>
      <c r="AKP8" s="96"/>
      <c r="AKQ8" s="96"/>
      <c r="AKR8" s="96"/>
      <c r="AKS8" s="96"/>
      <c r="AKT8" s="96"/>
      <c r="AKU8" s="96"/>
      <c r="AKV8" s="96"/>
      <c r="AKW8" s="96"/>
      <c r="AKX8" s="96"/>
      <c r="AKY8" s="96"/>
      <c r="AKZ8" s="96"/>
      <c r="ALA8" s="96"/>
      <c r="ALB8" s="96"/>
      <c r="ALC8" s="96"/>
      <c r="ALD8" s="96"/>
      <c r="ALE8" s="96"/>
      <c r="ALF8" s="96"/>
      <c r="ALG8" s="96"/>
      <c r="ALH8" s="96"/>
      <c r="ALI8" s="96"/>
      <c r="ALJ8" s="96"/>
      <c r="ALK8" s="96"/>
      <c r="ALL8" s="96"/>
      <c r="ALM8" s="96"/>
      <c r="ALN8" s="96"/>
      <c r="ALO8" s="96"/>
      <c r="ALP8" s="96"/>
      <c r="ALQ8" s="96"/>
      <c r="ALR8" s="96"/>
      <c r="ALS8" s="96"/>
      <c r="ALT8" s="96"/>
      <c r="ALU8" s="96"/>
      <c r="ALV8" s="96"/>
      <c r="ALW8" s="96"/>
      <c r="ALX8" s="96"/>
      <c r="ALY8" s="96"/>
      <c r="ALZ8" s="96"/>
      <c r="AMA8" s="96"/>
      <c r="AMB8" s="96"/>
      <c r="AMC8" s="96"/>
      <c r="AMD8" s="96"/>
      <c r="AME8" s="96"/>
      <c r="AMF8" s="96"/>
      <c r="AMG8" s="96"/>
      <c r="AMH8" s="96"/>
      <c r="AMI8" s="96"/>
      <c r="AMJ8" s="96"/>
      <c r="AMK8" s="96"/>
      <c r="AML8" s="96"/>
      <c r="AMM8" s="96"/>
      <c r="AMN8" s="96"/>
      <c r="AMO8" s="96"/>
      <c r="AMP8" s="96"/>
      <c r="AMQ8" s="96"/>
      <c r="AMR8" s="96"/>
      <c r="AMS8" s="96"/>
      <c r="AMT8" s="96"/>
      <c r="AMU8" s="96"/>
      <c r="AMV8" s="96"/>
      <c r="AMW8" s="96"/>
      <c r="AMX8" s="96"/>
      <c r="AMY8" s="96"/>
      <c r="AMZ8" s="96"/>
      <c r="ANA8" s="96"/>
      <c r="ANB8" s="96"/>
      <c r="ANC8" s="96"/>
      <c r="AND8" s="96"/>
      <c r="ANE8" s="96"/>
      <c r="ANF8" s="96"/>
      <c r="ANG8" s="96"/>
      <c r="ANH8" s="96"/>
      <c r="ANI8" s="96"/>
      <c r="ANJ8" s="96"/>
      <c r="ANK8" s="96"/>
      <c r="ANL8" s="96"/>
      <c r="ANM8" s="96"/>
      <c r="ANN8" s="96"/>
      <c r="ANO8" s="96"/>
      <c r="ANP8" s="96"/>
      <c r="ANQ8" s="96"/>
      <c r="ANR8" s="96"/>
      <c r="ANS8" s="96"/>
      <c r="ANT8" s="96"/>
      <c r="ANU8" s="96"/>
      <c r="ANV8" s="96"/>
      <c r="ANW8" s="96"/>
      <c r="ANX8" s="96"/>
      <c r="ANY8" s="96"/>
      <c r="ANZ8" s="96"/>
      <c r="AOA8" s="96"/>
      <c r="AOB8" s="96"/>
      <c r="AOC8" s="96"/>
      <c r="AOD8" s="96"/>
      <c r="AOE8" s="96"/>
      <c r="AOF8" s="96"/>
      <c r="AOG8" s="96"/>
      <c r="AOH8" s="96"/>
      <c r="AOI8" s="96"/>
      <c r="AOJ8" s="96"/>
      <c r="AOK8" s="96"/>
      <c r="AOL8" s="96"/>
      <c r="AOM8" s="96"/>
      <c r="AON8" s="96"/>
      <c r="AOO8" s="96"/>
      <c r="AOP8" s="96"/>
      <c r="AOQ8" s="96"/>
      <c r="AOR8" s="96"/>
      <c r="AOS8" s="96"/>
      <c r="AOT8" s="96"/>
      <c r="AOU8" s="96"/>
      <c r="AOV8" s="96"/>
      <c r="AOW8" s="96"/>
      <c r="AOX8" s="96"/>
      <c r="AOY8" s="96"/>
      <c r="AOZ8" s="96"/>
      <c r="APA8" s="96"/>
      <c r="APB8" s="96"/>
      <c r="APC8" s="96"/>
      <c r="APD8" s="96"/>
      <c r="APE8" s="96"/>
      <c r="APF8" s="96"/>
      <c r="APG8" s="96"/>
      <c r="APH8" s="96"/>
      <c r="API8" s="96"/>
      <c r="APJ8" s="96"/>
      <c r="APK8" s="96"/>
      <c r="APL8" s="96"/>
      <c r="APM8" s="96"/>
      <c r="APN8" s="96"/>
      <c r="APO8" s="96"/>
      <c r="APP8" s="96"/>
      <c r="APQ8" s="96"/>
      <c r="APR8" s="96"/>
      <c r="APS8" s="96"/>
      <c r="APT8" s="96"/>
      <c r="APU8" s="96"/>
      <c r="APV8" s="96"/>
      <c r="APW8" s="96"/>
      <c r="APX8" s="96"/>
      <c r="APY8" s="96"/>
      <c r="APZ8" s="96"/>
      <c r="AQA8" s="96"/>
      <c r="AQB8" s="96"/>
      <c r="AQC8" s="96"/>
      <c r="AQD8" s="96"/>
      <c r="AQE8" s="96"/>
      <c r="AQF8" s="96"/>
      <c r="AQG8" s="96"/>
      <c r="AQH8" s="96"/>
      <c r="AQI8" s="96"/>
      <c r="AQJ8" s="96"/>
      <c r="AQK8" s="96"/>
      <c r="AQL8" s="96"/>
      <c r="AQM8" s="96"/>
      <c r="AQN8" s="96"/>
      <c r="AQO8" s="96"/>
      <c r="AQP8" s="96"/>
      <c r="AQQ8" s="96"/>
      <c r="AQR8" s="96"/>
      <c r="AQS8" s="96"/>
      <c r="AQT8" s="96"/>
      <c r="AQU8" s="96"/>
      <c r="AQV8" s="96"/>
      <c r="AQW8" s="96"/>
      <c r="AQX8" s="96"/>
      <c r="AQY8" s="96"/>
      <c r="AQZ8" s="96"/>
      <c r="ARA8" s="96"/>
      <c r="ARB8" s="96"/>
      <c r="ARC8" s="96"/>
      <c r="ARD8" s="96"/>
      <c r="ARE8" s="96"/>
      <c r="ARF8" s="96"/>
      <c r="ARG8" s="96"/>
      <c r="ARH8" s="96"/>
      <c r="ARI8" s="96"/>
      <c r="ARJ8" s="96"/>
      <c r="ARK8" s="96"/>
      <c r="ARL8" s="96"/>
      <c r="ARM8" s="96"/>
      <c r="ARN8" s="96"/>
      <c r="ARO8" s="96"/>
      <c r="ARP8" s="96"/>
      <c r="ARQ8" s="96"/>
      <c r="ARR8" s="96"/>
      <c r="ARS8" s="96"/>
      <c r="ART8" s="96"/>
      <c r="ARU8" s="96"/>
      <c r="ARV8" s="96"/>
      <c r="ARW8" s="96"/>
      <c r="ARX8" s="96"/>
      <c r="ARY8" s="96"/>
      <c r="ARZ8" s="96"/>
      <c r="ASA8" s="96"/>
      <c r="ASB8" s="96"/>
      <c r="ASC8" s="96"/>
      <c r="ASD8" s="96"/>
      <c r="ASE8" s="96"/>
      <c r="ASF8" s="96"/>
      <c r="ASG8" s="96"/>
      <c r="ASH8" s="96"/>
      <c r="ASI8" s="96"/>
      <c r="ASJ8" s="96"/>
      <c r="ASK8" s="96"/>
      <c r="ASL8" s="96"/>
      <c r="ASM8" s="96"/>
      <c r="ASN8" s="96"/>
      <c r="ASO8" s="96"/>
      <c r="ASP8" s="96"/>
      <c r="ASQ8" s="96"/>
      <c r="ASR8" s="96"/>
      <c r="ASS8" s="96"/>
      <c r="AST8" s="96"/>
      <c r="ASU8" s="96"/>
      <c r="ASV8" s="96"/>
      <c r="ASW8" s="96"/>
      <c r="ASX8" s="96"/>
      <c r="ASY8" s="96"/>
      <c r="ASZ8" s="96"/>
      <c r="ATA8" s="96"/>
      <c r="ATB8" s="96"/>
      <c r="ATC8" s="96"/>
      <c r="ATD8" s="96"/>
      <c r="ATE8" s="96"/>
      <c r="ATF8" s="96"/>
      <c r="ATG8" s="96"/>
      <c r="ATH8" s="96"/>
      <c r="ATI8" s="96"/>
      <c r="ATJ8" s="96"/>
      <c r="ATK8" s="96"/>
      <c r="ATL8" s="96"/>
      <c r="ATM8" s="96"/>
      <c r="ATN8" s="96"/>
      <c r="ATO8" s="96"/>
      <c r="ATP8" s="96"/>
      <c r="ATQ8" s="96"/>
      <c r="ATR8" s="96"/>
      <c r="ATS8" s="96"/>
      <c r="ATT8" s="96"/>
      <c r="ATU8" s="96"/>
      <c r="ATV8" s="96"/>
      <c r="ATW8" s="96"/>
      <c r="ATX8" s="96"/>
      <c r="ATY8" s="96"/>
      <c r="ATZ8" s="96"/>
      <c r="AUA8" s="96"/>
      <c r="AUB8" s="96"/>
      <c r="AUC8" s="96"/>
      <c r="AUD8" s="96"/>
      <c r="AUE8" s="96"/>
      <c r="AUF8" s="96"/>
      <c r="AUG8" s="96"/>
      <c r="AUH8" s="96"/>
      <c r="AUI8" s="96"/>
      <c r="AUJ8" s="96"/>
      <c r="AUK8" s="96"/>
      <c r="AUL8" s="96"/>
      <c r="AUM8" s="96"/>
      <c r="AUN8" s="96"/>
      <c r="AUO8" s="96"/>
      <c r="AUP8" s="96"/>
      <c r="AUQ8" s="96"/>
      <c r="AUR8" s="96"/>
      <c r="AUS8" s="96"/>
      <c r="AUT8" s="96"/>
      <c r="AUU8" s="96"/>
      <c r="AUV8" s="96"/>
      <c r="AUW8" s="96"/>
      <c r="AUX8" s="96"/>
      <c r="AUY8" s="96"/>
      <c r="AUZ8" s="96"/>
      <c r="AVA8" s="96"/>
      <c r="AVB8" s="96"/>
      <c r="AVC8" s="96"/>
      <c r="AVD8" s="96"/>
      <c r="AVE8" s="96"/>
      <c r="AVF8" s="96"/>
      <c r="AVG8" s="96"/>
      <c r="AVH8" s="96"/>
      <c r="AVI8" s="96"/>
      <c r="AVJ8" s="96"/>
      <c r="AVK8" s="96"/>
      <c r="AVL8" s="96"/>
      <c r="AVM8" s="96"/>
      <c r="AVN8" s="96"/>
      <c r="AVO8" s="96"/>
      <c r="AVP8" s="96"/>
      <c r="AVQ8" s="96"/>
      <c r="AVR8" s="96"/>
      <c r="AVS8" s="96"/>
      <c r="AVT8" s="96"/>
      <c r="AVU8" s="96"/>
      <c r="AVV8" s="96"/>
      <c r="AVW8" s="96"/>
      <c r="AVX8" s="96"/>
      <c r="AVY8" s="96"/>
      <c r="AVZ8" s="96"/>
      <c r="AWA8" s="96"/>
      <c r="AWB8" s="96"/>
      <c r="AWC8" s="96"/>
      <c r="AWD8" s="96"/>
      <c r="AWE8" s="96"/>
      <c r="AWF8" s="96"/>
      <c r="AWG8" s="96"/>
      <c r="AWH8" s="96"/>
      <c r="AWI8" s="96"/>
      <c r="AWJ8" s="96"/>
      <c r="AWK8" s="96"/>
      <c r="AWL8" s="96"/>
      <c r="AWM8" s="96"/>
      <c r="AWN8" s="96"/>
      <c r="AWO8" s="96"/>
      <c r="AWP8" s="96"/>
      <c r="AWQ8" s="96"/>
      <c r="AWR8" s="96"/>
      <c r="AWS8" s="96"/>
      <c r="AWT8" s="96"/>
      <c r="AWU8" s="96"/>
      <c r="AWV8" s="96"/>
      <c r="AWW8" s="96"/>
      <c r="AWX8" s="96"/>
      <c r="AWY8" s="96"/>
      <c r="AWZ8" s="96"/>
      <c r="AXA8" s="96"/>
      <c r="AXB8" s="96"/>
      <c r="AXC8" s="96"/>
      <c r="AXD8" s="96"/>
      <c r="AXE8" s="96"/>
      <c r="AXF8" s="96"/>
      <c r="AXG8" s="96"/>
      <c r="AXH8" s="96"/>
      <c r="AXI8" s="96"/>
      <c r="AXJ8" s="96"/>
      <c r="AXK8" s="96"/>
      <c r="AXL8" s="96"/>
      <c r="AXM8" s="96"/>
      <c r="AXN8" s="96"/>
      <c r="AXO8" s="96"/>
      <c r="AXP8" s="96"/>
      <c r="AXQ8" s="96"/>
      <c r="AXR8" s="96"/>
      <c r="AXS8" s="96"/>
      <c r="AXT8" s="96"/>
      <c r="AXU8" s="96"/>
      <c r="AXV8" s="96"/>
      <c r="AXW8" s="96"/>
      <c r="AXX8" s="96"/>
      <c r="AXY8" s="96"/>
      <c r="AXZ8" s="96"/>
      <c r="AYA8" s="96"/>
      <c r="AYB8" s="96"/>
      <c r="AYC8" s="96"/>
      <c r="AYD8" s="96"/>
      <c r="AYE8" s="96"/>
      <c r="AYF8" s="96"/>
      <c r="AYG8" s="96"/>
      <c r="AYH8" s="96"/>
      <c r="AYI8" s="96"/>
      <c r="AYJ8" s="96"/>
      <c r="AYK8" s="96"/>
      <c r="AYL8" s="96"/>
      <c r="AYM8" s="96"/>
      <c r="AYN8" s="96"/>
      <c r="AYO8" s="96"/>
      <c r="AYP8" s="96"/>
      <c r="AYQ8" s="96"/>
      <c r="AYR8" s="96"/>
      <c r="AYS8" s="96"/>
      <c r="AYT8" s="96"/>
      <c r="AYU8" s="96"/>
      <c r="AYV8" s="96"/>
      <c r="AYW8" s="96"/>
      <c r="AYX8" s="96"/>
      <c r="AYY8" s="96"/>
      <c r="AYZ8" s="96"/>
      <c r="AZA8" s="96"/>
      <c r="AZB8" s="96"/>
      <c r="AZC8" s="96"/>
      <c r="AZD8" s="96"/>
      <c r="AZE8" s="96"/>
      <c r="AZF8" s="96"/>
      <c r="AZG8" s="96"/>
      <c r="AZH8" s="96"/>
      <c r="AZI8" s="96"/>
      <c r="AZJ8" s="96"/>
      <c r="AZK8" s="96"/>
      <c r="AZL8" s="96"/>
      <c r="AZM8" s="96"/>
      <c r="AZN8" s="96"/>
      <c r="AZO8" s="96"/>
      <c r="AZP8" s="96"/>
      <c r="AZQ8" s="96"/>
      <c r="AZR8" s="96"/>
      <c r="AZS8" s="96"/>
      <c r="AZT8" s="96"/>
      <c r="AZU8" s="96"/>
      <c r="AZV8" s="96"/>
      <c r="AZW8" s="96"/>
      <c r="AZX8" s="96"/>
      <c r="AZY8" s="96"/>
      <c r="AZZ8" s="96"/>
      <c r="BAA8" s="96"/>
      <c r="BAB8" s="96"/>
      <c r="BAC8" s="96"/>
      <c r="BAD8" s="96"/>
      <c r="BAE8" s="96"/>
      <c r="BAF8" s="96"/>
      <c r="BAG8" s="96"/>
      <c r="BAH8" s="96"/>
      <c r="BAI8" s="96"/>
      <c r="BAJ8" s="96"/>
      <c r="BAK8" s="96"/>
      <c r="BAL8" s="96"/>
      <c r="BAM8" s="96"/>
      <c r="BAN8" s="96"/>
      <c r="BAO8" s="96"/>
      <c r="BAP8" s="96"/>
      <c r="BAQ8" s="96"/>
      <c r="BAR8" s="96"/>
      <c r="BAS8" s="96"/>
      <c r="BAT8" s="96"/>
      <c r="BAU8" s="96"/>
      <c r="BAV8" s="96"/>
      <c r="BAW8" s="96"/>
      <c r="BAX8" s="96"/>
      <c r="BAY8" s="96"/>
      <c r="BAZ8" s="96"/>
      <c r="BBA8" s="96"/>
      <c r="BBB8" s="96"/>
      <c r="BBC8" s="96"/>
      <c r="BBD8" s="96"/>
      <c r="BBE8" s="96"/>
      <c r="BBF8" s="96"/>
      <c r="BBG8" s="96"/>
      <c r="BBH8" s="96"/>
      <c r="BBI8" s="96"/>
      <c r="BBJ8" s="96"/>
      <c r="BBK8" s="96"/>
      <c r="BBL8" s="96"/>
      <c r="BBM8" s="96"/>
      <c r="BBN8" s="96"/>
      <c r="BBO8" s="96"/>
      <c r="BBP8" s="96"/>
      <c r="BBQ8" s="96"/>
      <c r="BBR8" s="96"/>
      <c r="BBS8" s="96"/>
      <c r="BBT8" s="96"/>
      <c r="BBU8" s="96"/>
      <c r="BBV8" s="96"/>
      <c r="BBW8" s="96"/>
      <c r="BBX8" s="96"/>
      <c r="BBY8" s="96"/>
      <c r="BBZ8" s="96"/>
      <c r="BCA8" s="96"/>
      <c r="BCB8" s="96"/>
      <c r="BCC8" s="96"/>
      <c r="BCD8" s="96"/>
      <c r="BCE8" s="96"/>
      <c r="BCF8" s="96"/>
      <c r="BCG8" s="96"/>
      <c r="BCH8" s="96"/>
      <c r="BCI8" s="96"/>
      <c r="BCJ8" s="96"/>
      <c r="BCK8" s="96"/>
      <c r="BCL8" s="96"/>
      <c r="BCM8" s="96"/>
      <c r="BCN8" s="96"/>
      <c r="BCO8" s="96"/>
      <c r="BCP8" s="96"/>
      <c r="BCQ8" s="96"/>
      <c r="BCR8" s="96"/>
      <c r="BCS8" s="96"/>
      <c r="BCT8" s="96"/>
      <c r="BCU8" s="96"/>
      <c r="BCV8" s="96"/>
      <c r="BCW8" s="96"/>
      <c r="BCX8" s="96"/>
      <c r="BCY8" s="96"/>
      <c r="BCZ8" s="96"/>
      <c r="BDA8" s="96"/>
      <c r="BDB8" s="96"/>
      <c r="BDC8" s="96"/>
      <c r="BDD8" s="96"/>
      <c r="BDE8" s="96"/>
      <c r="BDF8" s="96"/>
      <c r="BDG8" s="96"/>
      <c r="BDH8" s="96"/>
      <c r="BDI8" s="96"/>
      <c r="BDJ8" s="96"/>
      <c r="BDK8" s="96"/>
      <c r="BDL8" s="96"/>
      <c r="BDM8" s="96"/>
      <c r="BDN8" s="96"/>
      <c r="BDO8" s="96"/>
      <c r="BDP8" s="96"/>
      <c r="BDQ8" s="96"/>
      <c r="BDR8" s="96"/>
      <c r="BDS8" s="96"/>
      <c r="BDT8" s="96"/>
      <c r="BDU8" s="96"/>
      <c r="BDV8" s="96"/>
      <c r="BDW8" s="96"/>
      <c r="BDX8" s="96"/>
      <c r="BDY8" s="96"/>
      <c r="BDZ8" s="96"/>
      <c r="BEA8" s="96"/>
      <c r="BEB8" s="96"/>
      <c r="BEC8" s="96"/>
      <c r="BED8" s="96"/>
      <c r="BEE8" s="96"/>
      <c r="BEF8" s="96"/>
      <c r="BEG8" s="96"/>
      <c r="BEH8" s="96"/>
      <c r="BEI8" s="96"/>
      <c r="BEJ8" s="96"/>
      <c r="BEK8" s="96"/>
      <c r="BEL8" s="96"/>
      <c r="BEM8" s="96"/>
      <c r="BEN8" s="96"/>
      <c r="BEO8" s="96"/>
      <c r="BEP8" s="96"/>
      <c r="BEQ8" s="96"/>
      <c r="BER8" s="96"/>
      <c r="BES8" s="96"/>
      <c r="BET8" s="96"/>
      <c r="BEU8" s="96"/>
      <c r="BEV8" s="96"/>
      <c r="BEW8" s="96"/>
      <c r="BEX8" s="96"/>
      <c r="BEY8" s="96"/>
      <c r="BEZ8" s="96"/>
      <c r="BFA8" s="96"/>
      <c r="BFB8" s="96"/>
      <c r="BFC8" s="96"/>
      <c r="BFD8" s="96"/>
      <c r="BFE8" s="96"/>
      <c r="BFF8" s="96"/>
      <c r="BFG8" s="96"/>
      <c r="BFH8" s="96"/>
      <c r="BFI8" s="96"/>
      <c r="BFJ8" s="96"/>
      <c r="BFK8" s="96"/>
      <c r="BFL8" s="96"/>
      <c r="BFM8" s="96"/>
      <c r="BFN8" s="96"/>
      <c r="BFO8" s="96"/>
    </row>
    <row r="9" spans="2:1523" s="30" customFormat="1" ht="40.15" customHeight="1">
      <c r="B9" s="105"/>
      <c r="C9" s="138" t="s">
        <v>105</v>
      </c>
      <c r="D9" s="138"/>
      <c r="E9" s="138"/>
      <c r="F9" s="114"/>
      <c r="G9" s="115"/>
      <c r="H9" s="11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  <c r="IX9" s="96"/>
      <c r="IY9" s="96"/>
      <c r="IZ9" s="96"/>
      <c r="JA9" s="96"/>
      <c r="JB9" s="96"/>
      <c r="JC9" s="96"/>
      <c r="JD9" s="96"/>
      <c r="JE9" s="96"/>
      <c r="JF9" s="96"/>
      <c r="JG9" s="96"/>
      <c r="JH9" s="96"/>
      <c r="JI9" s="96"/>
      <c r="JJ9" s="96"/>
      <c r="JK9" s="96"/>
      <c r="JL9" s="96"/>
      <c r="JM9" s="96"/>
      <c r="JN9" s="96"/>
      <c r="JO9" s="96"/>
      <c r="JP9" s="96"/>
      <c r="JQ9" s="96"/>
      <c r="JR9" s="96"/>
      <c r="JS9" s="96"/>
      <c r="JT9" s="96"/>
      <c r="JU9" s="96"/>
      <c r="JV9" s="96"/>
      <c r="JW9" s="96"/>
      <c r="JX9" s="96"/>
      <c r="JY9" s="96"/>
      <c r="JZ9" s="96"/>
      <c r="KA9" s="96"/>
      <c r="KB9" s="96"/>
      <c r="KC9" s="96"/>
      <c r="KD9" s="96"/>
      <c r="KE9" s="96"/>
      <c r="KF9" s="96"/>
      <c r="KG9" s="96"/>
      <c r="KH9" s="96"/>
      <c r="KI9" s="96"/>
      <c r="KJ9" s="96"/>
      <c r="KK9" s="96"/>
      <c r="KL9" s="96"/>
      <c r="KM9" s="96"/>
      <c r="KN9" s="96"/>
      <c r="KO9" s="96"/>
      <c r="KP9" s="96"/>
      <c r="KQ9" s="96"/>
      <c r="KR9" s="96"/>
      <c r="KS9" s="96"/>
      <c r="KT9" s="96"/>
      <c r="KU9" s="96"/>
      <c r="KV9" s="96"/>
      <c r="KW9" s="96"/>
      <c r="KX9" s="96"/>
      <c r="KY9" s="96"/>
      <c r="KZ9" s="96"/>
      <c r="LA9" s="96"/>
      <c r="LB9" s="96"/>
      <c r="LC9" s="96"/>
      <c r="LD9" s="96"/>
      <c r="LE9" s="96"/>
      <c r="LF9" s="96"/>
      <c r="LG9" s="96"/>
      <c r="LH9" s="96"/>
      <c r="LI9" s="96"/>
      <c r="LJ9" s="96"/>
      <c r="LK9" s="96"/>
      <c r="LL9" s="96"/>
      <c r="LM9" s="96"/>
      <c r="LN9" s="96"/>
      <c r="LO9" s="96"/>
      <c r="LP9" s="96"/>
      <c r="LQ9" s="96"/>
      <c r="LR9" s="96"/>
      <c r="LS9" s="96"/>
      <c r="LT9" s="96"/>
      <c r="LU9" s="96"/>
      <c r="LV9" s="96"/>
      <c r="LW9" s="96"/>
      <c r="LX9" s="96"/>
      <c r="LY9" s="96"/>
      <c r="LZ9" s="96"/>
      <c r="MA9" s="96"/>
      <c r="MB9" s="96"/>
      <c r="MC9" s="96"/>
      <c r="MD9" s="96"/>
      <c r="ME9" s="96"/>
      <c r="MF9" s="96"/>
      <c r="MG9" s="96"/>
      <c r="MH9" s="96"/>
      <c r="MI9" s="96"/>
      <c r="MJ9" s="96"/>
      <c r="MK9" s="96"/>
      <c r="ML9" s="96"/>
      <c r="MM9" s="96"/>
      <c r="MN9" s="96"/>
      <c r="MO9" s="96"/>
      <c r="MP9" s="96"/>
      <c r="MQ9" s="96"/>
      <c r="MR9" s="96"/>
      <c r="MS9" s="96"/>
      <c r="MT9" s="96"/>
      <c r="MU9" s="96"/>
      <c r="MV9" s="96"/>
      <c r="MW9" s="96"/>
      <c r="MX9" s="96"/>
      <c r="MY9" s="96"/>
      <c r="MZ9" s="96"/>
      <c r="NA9" s="96"/>
      <c r="NB9" s="96"/>
      <c r="NC9" s="96"/>
      <c r="ND9" s="96"/>
      <c r="NE9" s="96"/>
      <c r="NF9" s="96"/>
      <c r="NG9" s="96"/>
      <c r="NH9" s="96"/>
      <c r="NI9" s="96"/>
      <c r="NJ9" s="96"/>
      <c r="NK9" s="96"/>
      <c r="NL9" s="96"/>
      <c r="NM9" s="96"/>
      <c r="NN9" s="96"/>
      <c r="NO9" s="96"/>
      <c r="NP9" s="96"/>
      <c r="NQ9" s="96"/>
      <c r="NR9" s="96"/>
      <c r="NS9" s="96"/>
      <c r="NT9" s="96"/>
      <c r="NU9" s="96"/>
      <c r="NV9" s="96"/>
      <c r="NW9" s="96"/>
      <c r="NX9" s="96"/>
      <c r="NY9" s="96"/>
      <c r="NZ9" s="96"/>
      <c r="OA9" s="96"/>
      <c r="OB9" s="96"/>
      <c r="OC9" s="96"/>
      <c r="OD9" s="96"/>
      <c r="OE9" s="96"/>
      <c r="OF9" s="96"/>
      <c r="OG9" s="96"/>
      <c r="OH9" s="96"/>
      <c r="OI9" s="96"/>
      <c r="OJ9" s="96"/>
      <c r="OK9" s="96"/>
      <c r="OL9" s="96"/>
      <c r="OM9" s="96"/>
      <c r="ON9" s="96"/>
      <c r="OO9" s="96"/>
      <c r="OP9" s="96"/>
      <c r="OQ9" s="96"/>
      <c r="OR9" s="96"/>
      <c r="OS9" s="96"/>
      <c r="OT9" s="96"/>
      <c r="OU9" s="96"/>
      <c r="OV9" s="96"/>
      <c r="OW9" s="96"/>
      <c r="OX9" s="96"/>
      <c r="OY9" s="96"/>
      <c r="OZ9" s="96"/>
      <c r="PA9" s="96"/>
      <c r="PB9" s="96"/>
      <c r="PC9" s="96"/>
      <c r="PD9" s="96"/>
      <c r="PE9" s="96"/>
      <c r="PF9" s="96"/>
      <c r="PG9" s="96"/>
      <c r="PH9" s="96"/>
      <c r="PI9" s="96"/>
      <c r="PJ9" s="96"/>
      <c r="PK9" s="96"/>
      <c r="PL9" s="96"/>
      <c r="PM9" s="96"/>
      <c r="PN9" s="96"/>
      <c r="PO9" s="96"/>
      <c r="PP9" s="96"/>
      <c r="PQ9" s="96"/>
      <c r="PR9" s="96"/>
      <c r="PS9" s="96"/>
      <c r="PT9" s="96"/>
      <c r="PU9" s="96"/>
      <c r="PV9" s="96"/>
      <c r="PW9" s="96"/>
      <c r="PX9" s="96"/>
      <c r="PY9" s="96"/>
      <c r="PZ9" s="96"/>
      <c r="QA9" s="96"/>
      <c r="QB9" s="96"/>
      <c r="QC9" s="96"/>
      <c r="QD9" s="96"/>
      <c r="QE9" s="96"/>
      <c r="QF9" s="96"/>
      <c r="QG9" s="96"/>
      <c r="QH9" s="96"/>
      <c r="QI9" s="96"/>
      <c r="QJ9" s="96"/>
      <c r="QK9" s="96"/>
      <c r="QL9" s="96"/>
      <c r="QM9" s="96"/>
      <c r="QN9" s="96"/>
      <c r="QO9" s="96"/>
      <c r="QP9" s="96"/>
      <c r="QQ9" s="96"/>
      <c r="QR9" s="96"/>
      <c r="QS9" s="96"/>
      <c r="QT9" s="96"/>
      <c r="QU9" s="96"/>
      <c r="QV9" s="96"/>
      <c r="QW9" s="96"/>
      <c r="QX9" s="96"/>
      <c r="QY9" s="96"/>
      <c r="QZ9" s="96"/>
      <c r="RA9" s="96"/>
      <c r="RB9" s="96"/>
      <c r="RC9" s="96"/>
      <c r="RD9" s="96"/>
      <c r="RE9" s="96"/>
      <c r="RF9" s="96"/>
      <c r="RG9" s="96"/>
      <c r="RH9" s="96"/>
      <c r="RI9" s="96"/>
      <c r="RJ9" s="96"/>
      <c r="RK9" s="96"/>
      <c r="RL9" s="96"/>
      <c r="RM9" s="96"/>
      <c r="RN9" s="96"/>
      <c r="RO9" s="96"/>
      <c r="RP9" s="96"/>
      <c r="RQ9" s="96"/>
      <c r="RR9" s="96"/>
      <c r="RS9" s="96"/>
      <c r="RT9" s="96"/>
      <c r="RU9" s="96"/>
      <c r="RV9" s="96"/>
      <c r="RW9" s="96"/>
      <c r="RX9" s="96"/>
      <c r="RY9" s="96"/>
      <c r="RZ9" s="96"/>
      <c r="SA9" s="96"/>
      <c r="SB9" s="96"/>
      <c r="SC9" s="96"/>
      <c r="SD9" s="96"/>
      <c r="SE9" s="96"/>
      <c r="SF9" s="96"/>
      <c r="SG9" s="96"/>
      <c r="SH9" s="96"/>
      <c r="SI9" s="96"/>
      <c r="SJ9" s="96"/>
      <c r="SK9" s="96"/>
      <c r="SL9" s="96"/>
      <c r="SM9" s="96"/>
      <c r="SN9" s="96"/>
      <c r="SO9" s="96"/>
      <c r="SP9" s="96"/>
      <c r="SQ9" s="96"/>
      <c r="SR9" s="96"/>
      <c r="SS9" s="96"/>
      <c r="ST9" s="96"/>
      <c r="SU9" s="96"/>
      <c r="SV9" s="96"/>
      <c r="SW9" s="96"/>
      <c r="SX9" s="96"/>
      <c r="SY9" s="96"/>
      <c r="SZ9" s="96"/>
      <c r="TA9" s="96"/>
      <c r="TB9" s="96"/>
      <c r="TC9" s="96"/>
      <c r="TD9" s="96"/>
      <c r="TE9" s="96"/>
      <c r="TF9" s="96"/>
      <c r="TG9" s="96"/>
      <c r="TH9" s="96"/>
      <c r="TI9" s="96"/>
      <c r="TJ9" s="96"/>
      <c r="TK9" s="96"/>
      <c r="TL9" s="96"/>
      <c r="TM9" s="96"/>
      <c r="TN9" s="96"/>
      <c r="TO9" s="96"/>
      <c r="TP9" s="96"/>
      <c r="TQ9" s="96"/>
      <c r="TR9" s="96"/>
      <c r="TS9" s="96"/>
      <c r="TT9" s="96"/>
      <c r="TU9" s="96"/>
      <c r="TV9" s="96"/>
      <c r="TW9" s="96"/>
      <c r="TX9" s="96"/>
      <c r="TY9" s="96"/>
      <c r="TZ9" s="96"/>
      <c r="UA9" s="96"/>
      <c r="UB9" s="96"/>
      <c r="UC9" s="96"/>
      <c r="UD9" s="96"/>
      <c r="UE9" s="96"/>
      <c r="UF9" s="96"/>
      <c r="UG9" s="96"/>
      <c r="UH9" s="96"/>
      <c r="UI9" s="96"/>
      <c r="UJ9" s="96"/>
      <c r="UK9" s="96"/>
      <c r="UL9" s="96"/>
      <c r="UM9" s="96"/>
      <c r="UN9" s="96"/>
      <c r="UO9" s="96"/>
      <c r="UP9" s="96"/>
      <c r="UQ9" s="96"/>
      <c r="UR9" s="96"/>
      <c r="US9" s="96"/>
      <c r="UT9" s="96"/>
      <c r="UU9" s="96"/>
      <c r="UV9" s="96"/>
      <c r="UW9" s="96"/>
      <c r="UX9" s="96"/>
      <c r="UY9" s="96"/>
      <c r="UZ9" s="96"/>
      <c r="VA9" s="96"/>
      <c r="VB9" s="96"/>
      <c r="VC9" s="96"/>
      <c r="VD9" s="96"/>
      <c r="VE9" s="96"/>
      <c r="VF9" s="96"/>
      <c r="VG9" s="96"/>
      <c r="VH9" s="96"/>
      <c r="VI9" s="96"/>
      <c r="VJ9" s="96"/>
      <c r="VK9" s="96"/>
      <c r="VL9" s="96"/>
      <c r="VM9" s="96"/>
      <c r="VN9" s="96"/>
      <c r="VO9" s="96"/>
      <c r="VP9" s="96"/>
      <c r="VQ9" s="96"/>
      <c r="VR9" s="96"/>
      <c r="VS9" s="96"/>
      <c r="VT9" s="96"/>
      <c r="VU9" s="96"/>
      <c r="VV9" s="96"/>
      <c r="VW9" s="96"/>
      <c r="VX9" s="96"/>
      <c r="VY9" s="96"/>
      <c r="VZ9" s="96"/>
      <c r="WA9" s="96"/>
      <c r="WB9" s="96"/>
      <c r="WC9" s="96"/>
      <c r="WD9" s="96"/>
      <c r="WE9" s="96"/>
      <c r="WF9" s="96"/>
      <c r="WG9" s="96"/>
      <c r="WH9" s="96"/>
      <c r="WI9" s="96"/>
      <c r="WJ9" s="96"/>
      <c r="WK9" s="96"/>
      <c r="WL9" s="96"/>
      <c r="WM9" s="96"/>
      <c r="WN9" s="96"/>
      <c r="WO9" s="96"/>
      <c r="WP9" s="96"/>
      <c r="WQ9" s="96"/>
      <c r="WR9" s="96"/>
      <c r="WS9" s="96"/>
      <c r="WT9" s="96"/>
      <c r="WU9" s="96"/>
      <c r="WV9" s="96"/>
      <c r="WW9" s="96"/>
      <c r="WX9" s="96"/>
      <c r="WY9" s="96"/>
      <c r="WZ9" s="96"/>
      <c r="XA9" s="96"/>
      <c r="XB9" s="96"/>
      <c r="XC9" s="96"/>
      <c r="XD9" s="96"/>
      <c r="XE9" s="96"/>
      <c r="XF9" s="96"/>
      <c r="XG9" s="96"/>
      <c r="XH9" s="96"/>
      <c r="XI9" s="96"/>
      <c r="XJ9" s="96"/>
      <c r="XK9" s="96"/>
      <c r="XL9" s="96"/>
      <c r="XM9" s="96"/>
      <c r="XN9" s="96"/>
      <c r="XO9" s="96"/>
      <c r="XP9" s="96"/>
      <c r="XQ9" s="96"/>
      <c r="XR9" s="96"/>
      <c r="XS9" s="96"/>
      <c r="XT9" s="96"/>
      <c r="XU9" s="96"/>
      <c r="XV9" s="96"/>
      <c r="XW9" s="96"/>
      <c r="XX9" s="96"/>
      <c r="XY9" s="96"/>
      <c r="XZ9" s="96"/>
      <c r="YA9" s="96"/>
      <c r="YB9" s="96"/>
      <c r="YC9" s="96"/>
      <c r="YD9" s="96"/>
      <c r="YE9" s="96"/>
      <c r="YF9" s="96"/>
      <c r="YG9" s="96"/>
      <c r="YH9" s="96"/>
      <c r="YI9" s="96"/>
      <c r="YJ9" s="96"/>
      <c r="YK9" s="96"/>
      <c r="YL9" s="96"/>
      <c r="YM9" s="96"/>
      <c r="YN9" s="96"/>
      <c r="YO9" s="96"/>
      <c r="YP9" s="96"/>
      <c r="YQ9" s="96"/>
      <c r="YR9" s="96"/>
      <c r="YS9" s="96"/>
      <c r="YT9" s="96"/>
      <c r="YU9" s="96"/>
      <c r="YV9" s="96"/>
      <c r="YW9" s="96"/>
      <c r="YX9" s="96"/>
      <c r="YY9" s="96"/>
      <c r="YZ9" s="96"/>
      <c r="ZA9" s="96"/>
      <c r="ZB9" s="96"/>
      <c r="ZC9" s="96"/>
      <c r="ZD9" s="96"/>
      <c r="ZE9" s="96"/>
      <c r="ZF9" s="96"/>
      <c r="ZG9" s="96"/>
      <c r="ZH9" s="96"/>
      <c r="ZI9" s="96"/>
      <c r="ZJ9" s="96"/>
      <c r="ZK9" s="96"/>
      <c r="ZL9" s="96"/>
      <c r="ZM9" s="96"/>
      <c r="ZN9" s="96"/>
      <c r="ZO9" s="96"/>
      <c r="ZP9" s="96"/>
      <c r="ZQ9" s="96"/>
      <c r="ZR9" s="96"/>
      <c r="ZS9" s="96"/>
      <c r="ZT9" s="96"/>
      <c r="ZU9" s="96"/>
      <c r="ZV9" s="96"/>
      <c r="ZW9" s="96"/>
      <c r="ZX9" s="96"/>
      <c r="ZY9" s="96"/>
      <c r="ZZ9" s="96"/>
      <c r="AAA9" s="96"/>
      <c r="AAB9" s="96"/>
      <c r="AAC9" s="96"/>
      <c r="AAD9" s="96"/>
      <c r="AAE9" s="96"/>
      <c r="AAF9" s="96"/>
      <c r="AAG9" s="96"/>
      <c r="AAH9" s="96"/>
      <c r="AAI9" s="96"/>
      <c r="AAJ9" s="96"/>
      <c r="AAK9" s="96"/>
      <c r="AAL9" s="96"/>
      <c r="AAM9" s="96"/>
      <c r="AAN9" s="96"/>
      <c r="AAO9" s="96"/>
      <c r="AAP9" s="96"/>
      <c r="AAQ9" s="96"/>
      <c r="AAR9" s="96"/>
      <c r="AAS9" s="96"/>
      <c r="AAT9" s="96"/>
      <c r="AAU9" s="96"/>
      <c r="AAV9" s="96"/>
      <c r="AAW9" s="96"/>
      <c r="AAX9" s="96"/>
      <c r="AAY9" s="96"/>
      <c r="AAZ9" s="96"/>
      <c r="ABA9" s="96"/>
      <c r="ABB9" s="96"/>
      <c r="ABC9" s="96"/>
      <c r="ABD9" s="96"/>
      <c r="ABE9" s="96"/>
      <c r="ABF9" s="96"/>
      <c r="ABG9" s="96"/>
      <c r="ABH9" s="96"/>
      <c r="ABI9" s="96"/>
      <c r="ABJ9" s="96"/>
      <c r="ABK9" s="96"/>
      <c r="ABL9" s="96"/>
      <c r="ABM9" s="96"/>
      <c r="ABN9" s="96"/>
      <c r="ABO9" s="96"/>
      <c r="ABP9" s="96"/>
      <c r="ABQ9" s="96"/>
      <c r="ABR9" s="96"/>
      <c r="ABS9" s="96"/>
      <c r="ABT9" s="96"/>
      <c r="ABU9" s="96"/>
      <c r="ABV9" s="96"/>
      <c r="ABW9" s="96"/>
      <c r="ABX9" s="96"/>
      <c r="ABY9" s="96"/>
      <c r="ABZ9" s="96"/>
      <c r="ACA9" s="96"/>
      <c r="ACB9" s="96"/>
      <c r="ACC9" s="96"/>
      <c r="ACD9" s="96"/>
      <c r="ACE9" s="96"/>
      <c r="ACF9" s="96"/>
      <c r="ACG9" s="96"/>
      <c r="ACH9" s="96"/>
      <c r="ACI9" s="96"/>
      <c r="ACJ9" s="96"/>
      <c r="ACK9" s="96"/>
      <c r="ACL9" s="96"/>
      <c r="ACM9" s="96"/>
      <c r="ACN9" s="96"/>
      <c r="ACO9" s="96"/>
      <c r="ACP9" s="96"/>
      <c r="ACQ9" s="96"/>
      <c r="ACR9" s="96"/>
      <c r="ACS9" s="96"/>
      <c r="ACT9" s="96"/>
      <c r="ACU9" s="96"/>
      <c r="ACV9" s="96"/>
      <c r="ACW9" s="96"/>
      <c r="ACX9" s="96"/>
      <c r="ACY9" s="96"/>
      <c r="ACZ9" s="96"/>
      <c r="ADA9" s="96"/>
      <c r="ADB9" s="96"/>
      <c r="ADC9" s="96"/>
      <c r="ADD9" s="96"/>
      <c r="ADE9" s="96"/>
      <c r="ADF9" s="96"/>
      <c r="ADG9" s="96"/>
      <c r="ADH9" s="96"/>
      <c r="ADI9" s="96"/>
      <c r="ADJ9" s="96"/>
      <c r="ADK9" s="96"/>
      <c r="ADL9" s="96"/>
      <c r="ADM9" s="96"/>
      <c r="ADN9" s="96"/>
      <c r="ADO9" s="96"/>
      <c r="ADP9" s="96"/>
      <c r="ADQ9" s="96"/>
      <c r="ADR9" s="96"/>
      <c r="ADS9" s="96"/>
      <c r="ADT9" s="96"/>
      <c r="ADU9" s="96"/>
      <c r="ADV9" s="96"/>
      <c r="ADW9" s="96"/>
      <c r="ADX9" s="96"/>
      <c r="ADY9" s="96"/>
      <c r="ADZ9" s="96"/>
      <c r="AEA9" s="96"/>
      <c r="AEB9" s="96"/>
      <c r="AEC9" s="96"/>
      <c r="AED9" s="96"/>
      <c r="AEE9" s="96"/>
      <c r="AEF9" s="96"/>
      <c r="AEG9" s="96"/>
      <c r="AEH9" s="96"/>
      <c r="AEI9" s="96"/>
      <c r="AEJ9" s="96"/>
      <c r="AEK9" s="96"/>
      <c r="AEL9" s="96"/>
      <c r="AEM9" s="96"/>
      <c r="AEN9" s="96"/>
      <c r="AEO9" s="96"/>
      <c r="AEP9" s="96"/>
      <c r="AEQ9" s="96"/>
      <c r="AER9" s="96"/>
      <c r="AES9" s="96"/>
      <c r="AET9" s="96"/>
      <c r="AEU9" s="96"/>
      <c r="AEV9" s="96"/>
      <c r="AEW9" s="96"/>
      <c r="AEX9" s="96"/>
      <c r="AEY9" s="96"/>
      <c r="AEZ9" s="96"/>
      <c r="AFA9" s="96"/>
      <c r="AFB9" s="96"/>
      <c r="AFC9" s="96"/>
      <c r="AFD9" s="96"/>
      <c r="AFE9" s="96"/>
      <c r="AFF9" s="96"/>
      <c r="AFG9" s="96"/>
      <c r="AFH9" s="96"/>
      <c r="AFI9" s="96"/>
      <c r="AFJ9" s="96"/>
      <c r="AFK9" s="96"/>
      <c r="AFL9" s="96"/>
      <c r="AFM9" s="96"/>
      <c r="AFN9" s="96"/>
      <c r="AFO9" s="96"/>
      <c r="AFP9" s="96"/>
      <c r="AFQ9" s="96"/>
      <c r="AFR9" s="96"/>
      <c r="AFS9" s="96"/>
      <c r="AFT9" s="96"/>
      <c r="AFU9" s="96"/>
      <c r="AFV9" s="96"/>
      <c r="AFW9" s="96"/>
      <c r="AFX9" s="96"/>
      <c r="AFY9" s="96"/>
      <c r="AFZ9" s="96"/>
      <c r="AGA9" s="96"/>
      <c r="AGB9" s="96"/>
      <c r="AGC9" s="96"/>
      <c r="AGD9" s="96"/>
      <c r="AGE9" s="96"/>
      <c r="AGF9" s="96"/>
      <c r="AGG9" s="96"/>
      <c r="AGH9" s="96"/>
      <c r="AGI9" s="96"/>
      <c r="AGJ9" s="96"/>
      <c r="AGK9" s="96"/>
      <c r="AGL9" s="96"/>
      <c r="AGM9" s="96"/>
      <c r="AGN9" s="96"/>
      <c r="AGO9" s="96"/>
      <c r="AGP9" s="96"/>
      <c r="AGQ9" s="96"/>
      <c r="AGR9" s="96"/>
      <c r="AGS9" s="96"/>
      <c r="AGT9" s="96"/>
      <c r="AGU9" s="96"/>
      <c r="AGV9" s="96"/>
      <c r="AGW9" s="96"/>
      <c r="AGX9" s="96"/>
      <c r="AGY9" s="96"/>
      <c r="AGZ9" s="96"/>
      <c r="AHA9" s="96"/>
      <c r="AHB9" s="96"/>
      <c r="AHC9" s="96"/>
      <c r="AHD9" s="96"/>
      <c r="AHE9" s="96"/>
      <c r="AHF9" s="96"/>
      <c r="AHG9" s="96"/>
      <c r="AHH9" s="96"/>
      <c r="AHI9" s="96"/>
      <c r="AHJ9" s="96"/>
      <c r="AHK9" s="96"/>
      <c r="AHL9" s="96"/>
      <c r="AHM9" s="96"/>
      <c r="AHN9" s="96"/>
      <c r="AHO9" s="96"/>
      <c r="AHP9" s="96"/>
      <c r="AHQ9" s="96"/>
      <c r="AHR9" s="96"/>
      <c r="AHS9" s="96"/>
      <c r="AHT9" s="96"/>
      <c r="AHU9" s="96"/>
      <c r="AHV9" s="96"/>
      <c r="AHW9" s="96"/>
      <c r="AHX9" s="96"/>
      <c r="AHY9" s="96"/>
      <c r="AHZ9" s="96"/>
      <c r="AIA9" s="96"/>
      <c r="AIB9" s="96"/>
      <c r="AIC9" s="96"/>
      <c r="AID9" s="96"/>
      <c r="AIE9" s="96"/>
      <c r="AIF9" s="96"/>
      <c r="AIG9" s="96"/>
      <c r="AIH9" s="96"/>
      <c r="AII9" s="96"/>
      <c r="AIJ9" s="96"/>
      <c r="AIK9" s="96"/>
      <c r="AIL9" s="96"/>
      <c r="AIM9" s="96"/>
      <c r="AIN9" s="96"/>
      <c r="AIO9" s="96"/>
      <c r="AIP9" s="96"/>
      <c r="AIQ9" s="96"/>
      <c r="AIR9" s="96"/>
      <c r="AIS9" s="96"/>
      <c r="AIT9" s="96"/>
      <c r="AIU9" s="96"/>
      <c r="AIV9" s="96"/>
      <c r="AIW9" s="96"/>
      <c r="AIX9" s="96"/>
      <c r="AIY9" s="96"/>
      <c r="AIZ9" s="96"/>
      <c r="AJA9" s="96"/>
      <c r="AJB9" s="96"/>
      <c r="AJC9" s="96"/>
      <c r="AJD9" s="96"/>
      <c r="AJE9" s="96"/>
      <c r="AJF9" s="96"/>
      <c r="AJG9" s="96"/>
      <c r="AJH9" s="96"/>
      <c r="AJI9" s="96"/>
      <c r="AJJ9" s="96"/>
      <c r="AJK9" s="96"/>
      <c r="AJL9" s="96"/>
      <c r="AJM9" s="96"/>
      <c r="AJN9" s="96"/>
      <c r="AJO9" s="96"/>
      <c r="AJP9" s="96"/>
      <c r="AJQ9" s="96"/>
      <c r="AJR9" s="96"/>
      <c r="AJS9" s="96"/>
      <c r="AJT9" s="96"/>
      <c r="AJU9" s="96"/>
      <c r="AJV9" s="96"/>
      <c r="AJW9" s="96"/>
      <c r="AJX9" s="96"/>
      <c r="AJY9" s="96"/>
      <c r="AJZ9" s="96"/>
      <c r="AKA9" s="96"/>
      <c r="AKB9" s="96"/>
      <c r="AKC9" s="96"/>
      <c r="AKD9" s="96"/>
      <c r="AKE9" s="96"/>
      <c r="AKF9" s="96"/>
      <c r="AKG9" s="96"/>
      <c r="AKH9" s="96"/>
      <c r="AKI9" s="96"/>
      <c r="AKJ9" s="96"/>
      <c r="AKK9" s="96"/>
      <c r="AKL9" s="96"/>
      <c r="AKM9" s="96"/>
      <c r="AKN9" s="96"/>
      <c r="AKO9" s="96"/>
      <c r="AKP9" s="96"/>
      <c r="AKQ9" s="96"/>
      <c r="AKR9" s="96"/>
      <c r="AKS9" s="96"/>
      <c r="AKT9" s="96"/>
      <c r="AKU9" s="96"/>
      <c r="AKV9" s="96"/>
      <c r="AKW9" s="96"/>
      <c r="AKX9" s="96"/>
      <c r="AKY9" s="96"/>
      <c r="AKZ9" s="96"/>
      <c r="ALA9" s="96"/>
      <c r="ALB9" s="96"/>
      <c r="ALC9" s="96"/>
      <c r="ALD9" s="96"/>
      <c r="ALE9" s="96"/>
      <c r="ALF9" s="96"/>
      <c r="ALG9" s="96"/>
      <c r="ALH9" s="96"/>
      <c r="ALI9" s="96"/>
      <c r="ALJ9" s="96"/>
      <c r="ALK9" s="96"/>
      <c r="ALL9" s="96"/>
      <c r="ALM9" s="96"/>
      <c r="ALN9" s="96"/>
      <c r="ALO9" s="96"/>
      <c r="ALP9" s="96"/>
      <c r="ALQ9" s="96"/>
      <c r="ALR9" s="96"/>
      <c r="ALS9" s="96"/>
      <c r="ALT9" s="96"/>
      <c r="ALU9" s="96"/>
      <c r="ALV9" s="96"/>
      <c r="ALW9" s="96"/>
      <c r="ALX9" s="96"/>
      <c r="ALY9" s="96"/>
      <c r="ALZ9" s="96"/>
      <c r="AMA9" s="96"/>
      <c r="AMB9" s="96"/>
      <c r="AMC9" s="96"/>
      <c r="AMD9" s="96"/>
      <c r="AME9" s="96"/>
      <c r="AMF9" s="96"/>
      <c r="AMG9" s="96"/>
      <c r="AMH9" s="96"/>
      <c r="AMI9" s="96"/>
      <c r="AMJ9" s="96"/>
      <c r="AMK9" s="96"/>
      <c r="AML9" s="96"/>
      <c r="AMM9" s="96"/>
      <c r="AMN9" s="96"/>
      <c r="AMO9" s="96"/>
      <c r="AMP9" s="96"/>
      <c r="AMQ9" s="96"/>
      <c r="AMR9" s="96"/>
      <c r="AMS9" s="96"/>
      <c r="AMT9" s="96"/>
      <c r="AMU9" s="96"/>
      <c r="AMV9" s="96"/>
      <c r="AMW9" s="96"/>
      <c r="AMX9" s="96"/>
      <c r="AMY9" s="96"/>
      <c r="AMZ9" s="96"/>
      <c r="ANA9" s="96"/>
      <c r="ANB9" s="96"/>
      <c r="ANC9" s="96"/>
      <c r="AND9" s="96"/>
      <c r="ANE9" s="96"/>
      <c r="ANF9" s="96"/>
      <c r="ANG9" s="96"/>
      <c r="ANH9" s="96"/>
      <c r="ANI9" s="96"/>
      <c r="ANJ9" s="96"/>
      <c r="ANK9" s="96"/>
      <c r="ANL9" s="96"/>
      <c r="ANM9" s="96"/>
      <c r="ANN9" s="96"/>
      <c r="ANO9" s="96"/>
      <c r="ANP9" s="96"/>
      <c r="ANQ9" s="96"/>
      <c r="ANR9" s="96"/>
      <c r="ANS9" s="96"/>
      <c r="ANT9" s="96"/>
      <c r="ANU9" s="96"/>
      <c r="ANV9" s="96"/>
      <c r="ANW9" s="96"/>
      <c r="ANX9" s="96"/>
      <c r="ANY9" s="96"/>
      <c r="ANZ9" s="96"/>
      <c r="AOA9" s="96"/>
      <c r="AOB9" s="96"/>
      <c r="AOC9" s="96"/>
      <c r="AOD9" s="96"/>
      <c r="AOE9" s="96"/>
      <c r="AOF9" s="96"/>
      <c r="AOG9" s="96"/>
      <c r="AOH9" s="96"/>
      <c r="AOI9" s="96"/>
      <c r="AOJ9" s="96"/>
      <c r="AOK9" s="96"/>
      <c r="AOL9" s="96"/>
      <c r="AOM9" s="96"/>
      <c r="AON9" s="96"/>
      <c r="AOO9" s="96"/>
      <c r="AOP9" s="96"/>
      <c r="AOQ9" s="96"/>
      <c r="AOR9" s="96"/>
      <c r="AOS9" s="96"/>
      <c r="AOT9" s="96"/>
      <c r="AOU9" s="96"/>
      <c r="AOV9" s="96"/>
      <c r="AOW9" s="96"/>
      <c r="AOX9" s="96"/>
      <c r="AOY9" s="96"/>
      <c r="AOZ9" s="96"/>
      <c r="APA9" s="96"/>
      <c r="APB9" s="96"/>
      <c r="APC9" s="96"/>
      <c r="APD9" s="96"/>
      <c r="APE9" s="96"/>
      <c r="APF9" s="96"/>
      <c r="APG9" s="96"/>
      <c r="APH9" s="96"/>
      <c r="API9" s="96"/>
      <c r="APJ9" s="96"/>
      <c r="APK9" s="96"/>
      <c r="APL9" s="96"/>
      <c r="APM9" s="96"/>
      <c r="APN9" s="96"/>
      <c r="APO9" s="96"/>
      <c r="APP9" s="96"/>
      <c r="APQ9" s="96"/>
      <c r="APR9" s="96"/>
      <c r="APS9" s="96"/>
      <c r="APT9" s="96"/>
      <c r="APU9" s="96"/>
      <c r="APV9" s="96"/>
      <c r="APW9" s="96"/>
      <c r="APX9" s="96"/>
      <c r="APY9" s="96"/>
      <c r="APZ9" s="96"/>
      <c r="AQA9" s="96"/>
      <c r="AQB9" s="96"/>
      <c r="AQC9" s="96"/>
      <c r="AQD9" s="96"/>
      <c r="AQE9" s="96"/>
      <c r="AQF9" s="96"/>
      <c r="AQG9" s="96"/>
      <c r="AQH9" s="96"/>
      <c r="AQI9" s="96"/>
      <c r="AQJ9" s="96"/>
      <c r="AQK9" s="96"/>
      <c r="AQL9" s="96"/>
      <c r="AQM9" s="96"/>
      <c r="AQN9" s="96"/>
      <c r="AQO9" s="96"/>
      <c r="AQP9" s="96"/>
      <c r="AQQ9" s="96"/>
      <c r="AQR9" s="96"/>
      <c r="AQS9" s="96"/>
      <c r="AQT9" s="96"/>
      <c r="AQU9" s="96"/>
      <c r="AQV9" s="96"/>
      <c r="AQW9" s="96"/>
      <c r="AQX9" s="96"/>
      <c r="AQY9" s="96"/>
      <c r="AQZ9" s="96"/>
      <c r="ARA9" s="96"/>
      <c r="ARB9" s="96"/>
      <c r="ARC9" s="96"/>
      <c r="ARD9" s="96"/>
      <c r="ARE9" s="96"/>
      <c r="ARF9" s="96"/>
      <c r="ARG9" s="96"/>
      <c r="ARH9" s="96"/>
      <c r="ARI9" s="96"/>
      <c r="ARJ9" s="96"/>
      <c r="ARK9" s="96"/>
      <c r="ARL9" s="96"/>
      <c r="ARM9" s="96"/>
      <c r="ARN9" s="96"/>
      <c r="ARO9" s="96"/>
      <c r="ARP9" s="96"/>
      <c r="ARQ9" s="96"/>
      <c r="ARR9" s="96"/>
      <c r="ARS9" s="96"/>
      <c r="ART9" s="96"/>
      <c r="ARU9" s="96"/>
      <c r="ARV9" s="96"/>
      <c r="ARW9" s="96"/>
      <c r="ARX9" s="96"/>
      <c r="ARY9" s="96"/>
      <c r="ARZ9" s="96"/>
      <c r="ASA9" s="96"/>
      <c r="ASB9" s="96"/>
      <c r="ASC9" s="96"/>
      <c r="ASD9" s="96"/>
      <c r="ASE9" s="96"/>
      <c r="ASF9" s="96"/>
      <c r="ASG9" s="96"/>
      <c r="ASH9" s="96"/>
      <c r="ASI9" s="96"/>
      <c r="ASJ9" s="96"/>
      <c r="ASK9" s="96"/>
      <c r="ASL9" s="96"/>
      <c r="ASM9" s="96"/>
      <c r="ASN9" s="96"/>
      <c r="ASO9" s="96"/>
      <c r="ASP9" s="96"/>
      <c r="ASQ9" s="96"/>
      <c r="ASR9" s="96"/>
      <c r="ASS9" s="96"/>
      <c r="AST9" s="96"/>
      <c r="ASU9" s="96"/>
      <c r="ASV9" s="96"/>
      <c r="ASW9" s="96"/>
      <c r="ASX9" s="96"/>
      <c r="ASY9" s="96"/>
      <c r="ASZ9" s="96"/>
      <c r="ATA9" s="96"/>
      <c r="ATB9" s="96"/>
      <c r="ATC9" s="96"/>
      <c r="ATD9" s="96"/>
      <c r="ATE9" s="96"/>
      <c r="ATF9" s="96"/>
      <c r="ATG9" s="96"/>
      <c r="ATH9" s="96"/>
      <c r="ATI9" s="96"/>
      <c r="ATJ9" s="96"/>
      <c r="ATK9" s="96"/>
      <c r="ATL9" s="96"/>
      <c r="ATM9" s="96"/>
      <c r="ATN9" s="96"/>
      <c r="ATO9" s="96"/>
      <c r="ATP9" s="96"/>
      <c r="ATQ9" s="96"/>
      <c r="ATR9" s="96"/>
      <c r="ATS9" s="96"/>
      <c r="ATT9" s="96"/>
      <c r="ATU9" s="96"/>
      <c r="ATV9" s="96"/>
      <c r="ATW9" s="96"/>
      <c r="ATX9" s="96"/>
      <c r="ATY9" s="96"/>
      <c r="ATZ9" s="96"/>
      <c r="AUA9" s="96"/>
      <c r="AUB9" s="96"/>
      <c r="AUC9" s="96"/>
      <c r="AUD9" s="96"/>
      <c r="AUE9" s="96"/>
      <c r="AUF9" s="96"/>
      <c r="AUG9" s="96"/>
      <c r="AUH9" s="96"/>
      <c r="AUI9" s="96"/>
      <c r="AUJ9" s="96"/>
      <c r="AUK9" s="96"/>
      <c r="AUL9" s="96"/>
      <c r="AUM9" s="96"/>
      <c r="AUN9" s="96"/>
      <c r="AUO9" s="96"/>
      <c r="AUP9" s="96"/>
      <c r="AUQ9" s="96"/>
      <c r="AUR9" s="96"/>
      <c r="AUS9" s="96"/>
      <c r="AUT9" s="96"/>
      <c r="AUU9" s="96"/>
      <c r="AUV9" s="96"/>
      <c r="AUW9" s="96"/>
      <c r="AUX9" s="96"/>
      <c r="AUY9" s="96"/>
      <c r="AUZ9" s="96"/>
      <c r="AVA9" s="96"/>
      <c r="AVB9" s="96"/>
      <c r="AVC9" s="96"/>
      <c r="AVD9" s="96"/>
      <c r="AVE9" s="96"/>
      <c r="AVF9" s="96"/>
      <c r="AVG9" s="96"/>
      <c r="AVH9" s="96"/>
      <c r="AVI9" s="96"/>
      <c r="AVJ9" s="96"/>
      <c r="AVK9" s="96"/>
      <c r="AVL9" s="96"/>
      <c r="AVM9" s="96"/>
      <c r="AVN9" s="96"/>
      <c r="AVO9" s="96"/>
      <c r="AVP9" s="96"/>
      <c r="AVQ9" s="96"/>
      <c r="AVR9" s="96"/>
      <c r="AVS9" s="96"/>
      <c r="AVT9" s="96"/>
      <c r="AVU9" s="96"/>
      <c r="AVV9" s="96"/>
      <c r="AVW9" s="96"/>
      <c r="AVX9" s="96"/>
      <c r="AVY9" s="96"/>
      <c r="AVZ9" s="96"/>
      <c r="AWA9" s="96"/>
      <c r="AWB9" s="96"/>
      <c r="AWC9" s="96"/>
      <c r="AWD9" s="96"/>
      <c r="AWE9" s="96"/>
      <c r="AWF9" s="96"/>
      <c r="AWG9" s="96"/>
      <c r="AWH9" s="96"/>
      <c r="AWI9" s="96"/>
      <c r="AWJ9" s="96"/>
      <c r="AWK9" s="96"/>
      <c r="AWL9" s="96"/>
      <c r="AWM9" s="96"/>
      <c r="AWN9" s="96"/>
      <c r="AWO9" s="96"/>
      <c r="AWP9" s="96"/>
      <c r="AWQ9" s="96"/>
      <c r="AWR9" s="96"/>
      <c r="AWS9" s="96"/>
      <c r="AWT9" s="96"/>
      <c r="AWU9" s="96"/>
      <c r="AWV9" s="96"/>
      <c r="AWW9" s="96"/>
      <c r="AWX9" s="96"/>
      <c r="AWY9" s="96"/>
      <c r="AWZ9" s="96"/>
      <c r="AXA9" s="96"/>
      <c r="AXB9" s="96"/>
      <c r="AXC9" s="96"/>
      <c r="AXD9" s="96"/>
      <c r="AXE9" s="96"/>
      <c r="AXF9" s="96"/>
      <c r="AXG9" s="96"/>
      <c r="AXH9" s="96"/>
      <c r="AXI9" s="96"/>
      <c r="AXJ9" s="96"/>
      <c r="AXK9" s="96"/>
      <c r="AXL9" s="96"/>
      <c r="AXM9" s="96"/>
      <c r="AXN9" s="96"/>
      <c r="AXO9" s="96"/>
      <c r="AXP9" s="96"/>
      <c r="AXQ9" s="96"/>
      <c r="AXR9" s="96"/>
      <c r="AXS9" s="96"/>
      <c r="AXT9" s="96"/>
      <c r="AXU9" s="96"/>
      <c r="AXV9" s="96"/>
      <c r="AXW9" s="96"/>
      <c r="AXX9" s="96"/>
      <c r="AXY9" s="96"/>
      <c r="AXZ9" s="96"/>
      <c r="AYA9" s="96"/>
      <c r="AYB9" s="96"/>
      <c r="AYC9" s="96"/>
      <c r="AYD9" s="96"/>
      <c r="AYE9" s="96"/>
      <c r="AYF9" s="96"/>
      <c r="AYG9" s="96"/>
      <c r="AYH9" s="96"/>
      <c r="AYI9" s="96"/>
      <c r="AYJ9" s="96"/>
      <c r="AYK9" s="96"/>
      <c r="AYL9" s="96"/>
      <c r="AYM9" s="96"/>
      <c r="AYN9" s="96"/>
      <c r="AYO9" s="96"/>
      <c r="AYP9" s="96"/>
      <c r="AYQ9" s="96"/>
      <c r="AYR9" s="96"/>
      <c r="AYS9" s="96"/>
      <c r="AYT9" s="96"/>
      <c r="AYU9" s="96"/>
      <c r="AYV9" s="96"/>
      <c r="AYW9" s="96"/>
      <c r="AYX9" s="96"/>
      <c r="AYY9" s="96"/>
      <c r="AYZ9" s="96"/>
      <c r="AZA9" s="96"/>
      <c r="AZB9" s="96"/>
      <c r="AZC9" s="96"/>
      <c r="AZD9" s="96"/>
      <c r="AZE9" s="96"/>
      <c r="AZF9" s="96"/>
      <c r="AZG9" s="96"/>
      <c r="AZH9" s="96"/>
      <c r="AZI9" s="96"/>
      <c r="AZJ9" s="96"/>
      <c r="AZK9" s="96"/>
      <c r="AZL9" s="96"/>
      <c r="AZM9" s="96"/>
      <c r="AZN9" s="96"/>
      <c r="AZO9" s="96"/>
      <c r="AZP9" s="96"/>
      <c r="AZQ9" s="96"/>
      <c r="AZR9" s="96"/>
      <c r="AZS9" s="96"/>
      <c r="AZT9" s="96"/>
      <c r="AZU9" s="96"/>
      <c r="AZV9" s="96"/>
      <c r="AZW9" s="96"/>
      <c r="AZX9" s="96"/>
      <c r="AZY9" s="96"/>
      <c r="AZZ9" s="96"/>
      <c r="BAA9" s="96"/>
      <c r="BAB9" s="96"/>
      <c r="BAC9" s="96"/>
      <c r="BAD9" s="96"/>
      <c r="BAE9" s="96"/>
      <c r="BAF9" s="96"/>
      <c r="BAG9" s="96"/>
      <c r="BAH9" s="96"/>
      <c r="BAI9" s="96"/>
      <c r="BAJ9" s="96"/>
      <c r="BAK9" s="96"/>
      <c r="BAL9" s="96"/>
      <c r="BAM9" s="96"/>
      <c r="BAN9" s="96"/>
      <c r="BAO9" s="96"/>
      <c r="BAP9" s="96"/>
      <c r="BAQ9" s="96"/>
      <c r="BAR9" s="96"/>
      <c r="BAS9" s="96"/>
      <c r="BAT9" s="96"/>
      <c r="BAU9" s="96"/>
      <c r="BAV9" s="96"/>
      <c r="BAW9" s="96"/>
      <c r="BAX9" s="96"/>
      <c r="BAY9" s="96"/>
      <c r="BAZ9" s="96"/>
      <c r="BBA9" s="96"/>
      <c r="BBB9" s="96"/>
      <c r="BBC9" s="96"/>
      <c r="BBD9" s="96"/>
      <c r="BBE9" s="96"/>
      <c r="BBF9" s="96"/>
      <c r="BBG9" s="96"/>
      <c r="BBH9" s="96"/>
      <c r="BBI9" s="96"/>
      <c r="BBJ9" s="96"/>
      <c r="BBK9" s="96"/>
      <c r="BBL9" s="96"/>
      <c r="BBM9" s="96"/>
      <c r="BBN9" s="96"/>
      <c r="BBO9" s="96"/>
      <c r="BBP9" s="96"/>
      <c r="BBQ9" s="96"/>
      <c r="BBR9" s="96"/>
      <c r="BBS9" s="96"/>
      <c r="BBT9" s="96"/>
      <c r="BBU9" s="96"/>
      <c r="BBV9" s="96"/>
      <c r="BBW9" s="96"/>
      <c r="BBX9" s="96"/>
      <c r="BBY9" s="96"/>
      <c r="BBZ9" s="96"/>
      <c r="BCA9" s="96"/>
      <c r="BCB9" s="96"/>
      <c r="BCC9" s="96"/>
      <c r="BCD9" s="96"/>
      <c r="BCE9" s="96"/>
      <c r="BCF9" s="96"/>
      <c r="BCG9" s="96"/>
      <c r="BCH9" s="96"/>
      <c r="BCI9" s="96"/>
      <c r="BCJ9" s="96"/>
      <c r="BCK9" s="96"/>
      <c r="BCL9" s="96"/>
      <c r="BCM9" s="96"/>
      <c r="BCN9" s="96"/>
      <c r="BCO9" s="96"/>
      <c r="BCP9" s="96"/>
      <c r="BCQ9" s="96"/>
      <c r="BCR9" s="96"/>
      <c r="BCS9" s="96"/>
      <c r="BCT9" s="96"/>
      <c r="BCU9" s="96"/>
      <c r="BCV9" s="96"/>
      <c r="BCW9" s="96"/>
      <c r="BCX9" s="96"/>
      <c r="BCY9" s="96"/>
      <c r="BCZ9" s="96"/>
      <c r="BDA9" s="96"/>
      <c r="BDB9" s="96"/>
      <c r="BDC9" s="96"/>
      <c r="BDD9" s="96"/>
      <c r="BDE9" s="96"/>
      <c r="BDF9" s="96"/>
      <c r="BDG9" s="96"/>
      <c r="BDH9" s="96"/>
      <c r="BDI9" s="96"/>
      <c r="BDJ9" s="96"/>
      <c r="BDK9" s="96"/>
      <c r="BDL9" s="96"/>
      <c r="BDM9" s="96"/>
      <c r="BDN9" s="96"/>
      <c r="BDO9" s="96"/>
      <c r="BDP9" s="96"/>
      <c r="BDQ9" s="96"/>
      <c r="BDR9" s="96"/>
      <c r="BDS9" s="96"/>
      <c r="BDT9" s="96"/>
      <c r="BDU9" s="96"/>
      <c r="BDV9" s="96"/>
      <c r="BDW9" s="96"/>
      <c r="BDX9" s="96"/>
      <c r="BDY9" s="96"/>
      <c r="BDZ9" s="96"/>
      <c r="BEA9" s="96"/>
      <c r="BEB9" s="96"/>
      <c r="BEC9" s="96"/>
      <c r="BED9" s="96"/>
      <c r="BEE9" s="96"/>
      <c r="BEF9" s="96"/>
      <c r="BEG9" s="96"/>
      <c r="BEH9" s="96"/>
      <c r="BEI9" s="96"/>
      <c r="BEJ9" s="96"/>
      <c r="BEK9" s="96"/>
      <c r="BEL9" s="96"/>
      <c r="BEM9" s="96"/>
      <c r="BEN9" s="96"/>
      <c r="BEO9" s="96"/>
      <c r="BEP9" s="96"/>
      <c r="BEQ9" s="96"/>
      <c r="BER9" s="96"/>
      <c r="BES9" s="96"/>
      <c r="BET9" s="96"/>
      <c r="BEU9" s="96"/>
      <c r="BEV9" s="96"/>
      <c r="BEW9" s="96"/>
      <c r="BEX9" s="96"/>
      <c r="BEY9" s="96"/>
      <c r="BEZ9" s="96"/>
      <c r="BFA9" s="96"/>
      <c r="BFB9" s="96"/>
      <c r="BFC9" s="96"/>
      <c r="BFD9" s="96"/>
      <c r="BFE9" s="96"/>
      <c r="BFF9" s="96"/>
      <c r="BFG9" s="96"/>
      <c r="BFH9" s="96"/>
      <c r="BFI9" s="96"/>
      <c r="BFJ9" s="96"/>
      <c r="BFK9" s="96"/>
      <c r="BFL9" s="96"/>
      <c r="BFM9" s="96"/>
      <c r="BFN9" s="96"/>
      <c r="BFO9" s="96"/>
    </row>
    <row r="10" spans="2:1523" s="30" customFormat="1" ht="24" customHeight="1">
      <c r="B10" s="105"/>
      <c r="C10" s="138" t="s">
        <v>115</v>
      </c>
      <c r="D10" s="138"/>
      <c r="E10" s="138"/>
      <c r="F10" s="114"/>
      <c r="G10" s="115"/>
      <c r="H10" s="11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  <c r="IW10" s="96"/>
      <c r="IX10" s="96"/>
      <c r="IY10" s="96"/>
      <c r="IZ10" s="96"/>
      <c r="JA10" s="96"/>
      <c r="JB10" s="96"/>
      <c r="JC10" s="96"/>
      <c r="JD10" s="96"/>
      <c r="JE10" s="96"/>
      <c r="JF10" s="96"/>
      <c r="JG10" s="96"/>
      <c r="JH10" s="96"/>
      <c r="JI10" s="96"/>
      <c r="JJ10" s="96"/>
      <c r="JK10" s="96"/>
      <c r="JL10" s="96"/>
      <c r="JM10" s="96"/>
      <c r="JN10" s="96"/>
      <c r="JO10" s="96"/>
      <c r="JP10" s="96"/>
      <c r="JQ10" s="96"/>
      <c r="JR10" s="96"/>
      <c r="JS10" s="96"/>
      <c r="JT10" s="96"/>
      <c r="JU10" s="96"/>
      <c r="JV10" s="96"/>
      <c r="JW10" s="96"/>
      <c r="JX10" s="96"/>
      <c r="JY10" s="96"/>
      <c r="JZ10" s="96"/>
      <c r="KA10" s="96"/>
      <c r="KB10" s="96"/>
      <c r="KC10" s="96"/>
      <c r="KD10" s="96"/>
      <c r="KE10" s="96"/>
      <c r="KF10" s="96"/>
      <c r="KG10" s="96"/>
      <c r="KH10" s="96"/>
      <c r="KI10" s="96"/>
      <c r="KJ10" s="96"/>
      <c r="KK10" s="96"/>
      <c r="KL10" s="96"/>
      <c r="KM10" s="96"/>
      <c r="KN10" s="96"/>
      <c r="KO10" s="96"/>
      <c r="KP10" s="96"/>
      <c r="KQ10" s="96"/>
      <c r="KR10" s="96"/>
      <c r="KS10" s="96"/>
      <c r="KT10" s="96"/>
      <c r="KU10" s="96"/>
      <c r="KV10" s="96"/>
      <c r="KW10" s="96"/>
      <c r="KX10" s="96"/>
      <c r="KY10" s="96"/>
      <c r="KZ10" s="96"/>
      <c r="LA10" s="96"/>
      <c r="LB10" s="96"/>
      <c r="LC10" s="96"/>
      <c r="LD10" s="96"/>
      <c r="LE10" s="96"/>
      <c r="LF10" s="96"/>
      <c r="LG10" s="96"/>
      <c r="LH10" s="96"/>
      <c r="LI10" s="96"/>
      <c r="LJ10" s="96"/>
      <c r="LK10" s="96"/>
      <c r="LL10" s="96"/>
      <c r="LM10" s="96"/>
      <c r="LN10" s="96"/>
      <c r="LO10" s="96"/>
      <c r="LP10" s="96"/>
      <c r="LQ10" s="96"/>
      <c r="LR10" s="96"/>
      <c r="LS10" s="96"/>
      <c r="LT10" s="96"/>
      <c r="LU10" s="96"/>
      <c r="LV10" s="96"/>
      <c r="LW10" s="96"/>
      <c r="LX10" s="96"/>
      <c r="LY10" s="96"/>
      <c r="LZ10" s="96"/>
      <c r="MA10" s="96"/>
      <c r="MB10" s="96"/>
      <c r="MC10" s="96"/>
      <c r="MD10" s="96"/>
      <c r="ME10" s="96"/>
      <c r="MF10" s="96"/>
      <c r="MG10" s="96"/>
      <c r="MH10" s="96"/>
      <c r="MI10" s="96"/>
      <c r="MJ10" s="96"/>
      <c r="MK10" s="96"/>
      <c r="ML10" s="96"/>
      <c r="MM10" s="96"/>
      <c r="MN10" s="96"/>
      <c r="MO10" s="96"/>
      <c r="MP10" s="96"/>
      <c r="MQ10" s="96"/>
      <c r="MR10" s="96"/>
      <c r="MS10" s="96"/>
      <c r="MT10" s="96"/>
      <c r="MU10" s="96"/>
      <c r="MV10" s="96"/>
      <c r="MW10" s="96"/>
      <c r="MX10" s="96"/>
      <c r="MY10" s="96"/>
      <c r="MZ10" s="96"/>
      <c r="NA10" s="96"/>
      <c r="NB10" s="96"/>
      <c r="NC10" s="96"/>
      <c r="ND10" s="96"/>
      <c r="NE10" s="96"/>
      <c r="NF10" s="96"/>
      <c r="NG10" s="96"/>
      <c r="NH10" s="96"/>
      <c r="NI10" s="96"/>
      <c r="NJ10" s="96"/>
      <c r="NK10" s="96"/>
      <c r="NL10" s="96"/>
      <c r="NM10" s="96"/>
      <c r="NN10" s="96"/>
      <c r="NO10" s="96"/>
      <c r="NP10" s="96"/>
      <c r="NQ10" s="96"/>
      <c r="NR10" s="96"/>
      <c r="NS10" s="96"/>
      <c r="NT10" s="96"/>
      <c r="NU10" s="96"/>
      <c r="NV10" s="96"/>
      <c r="NW10" s="96"/>
      <c r="NX10" s="96"/>
      <c r="NY10" s="96"/>
      <c r="NZ10" s="96"/>
      <c r="OA10" s="96"/>
      <c r="OB10" s="96"/>
      <c r="OC10" s="96"/>
      <c r="OD10" s="96"/>
      <c r="OE10" s="96"/>
      <c r="OF10" s="96"/>
      <c r="OG10" s="96"/>
      <c r="OH10" s="96"/>
      <c r="OI10" s="96"/>
      <c r="OJ10" s="96"/>
      <c r="OK10" s="96"/>
      <c r="OL10" s="96"/>
      <c r="OM10" s="96"/>
      <c r="ON10" s="96"/>
      <c r="OO10" s="96"/>
      <c r="OP10" s="96"/>
      <c r="OQ10" s="96"/>
      <c r="OR10" s="96"/>
      <c r="OS10" s="96"/>
      <c r="OT10" s="96"/>
      <c r="OU10" s="96"/>
      <c r="OV10" s="96"/>
      <c r="OW10" s="96"/>
      <c r="OX10" s="96"/>
      <c r="OY10" s="96"/>
      <c r="OZ10" s="96"/>
      <c r="PA10" s="96"/>
      <c r="PB10" s="96"/>
      <c r="PC10" s="96"/>
      <c r="PD10" s="96"/>
      <c r="PE10" s="96"/>
      <c r="PF10" s="96"/>
      <c r="PG10" s="96"/>
      <c r="PH10" s="96"/>
      <c r="PI10" s="96"/>
      <c r="PJ10" s="96"/>
      <c r="PK10" s="96"/>
      <c r="PL10" s="96"/>
      <c r="PM10" s="96"/>
      <c r="PN10" s="96"/>
      <c r="PO10" s="96"/>
      <c r="PP10" s="96"/>
      <c r="PQ10" s="96"/>
      <c r="PR10" s="96"/>
      <c r="PS10" s="96"/>
      <c r="PT10" s="96"/>
      <c r="PU10" s="96"/>
      <c r="PV10" s="96"/>
      <c r="PW10" s="96"/>
      <c r="PX10" s="96"/>
      <c r="PY10" s="96"/>
      <c r="PZ10" s="96"/>
      <c r="QA10" s="96"/>
      <c r="QB10" s="96"/>
      <c r="QC10" s="96"/>
      <c r="QD10" s="96"/>
      <c r="QE10" s="96"/>
      <c r="QF10" s="96"/>
      <c r="QG10" s="96"/>
      <c r="QH10" s="96"/>
      <c r="QI10" s="96"/>
      <c r="QJ10" s="96"/>
      <c r="QK10" s="96"/>
      <c r="QL10" s="96"/>
      <c r="QM10" s="96"/>
      <c r="QN10" s="96"/>
      <c r="QO10" s="96"/>
      <c r="QP10" s="96"/>
      <c r="QQ10" s="96"/>
      <c r="QR10" s="96"/>
      <c r="QS10" s="96"/>
      <c r="QT10" s="96"/>
      <c r="QU10" s="96"/>
      <c r="QV10" s="96"/>
      <c r="QW10" s="96"/>
      <c r="QX10" s="96"/>
      <c r="QY10" s="96"/>
      <c r="QZ10" s="96"/>
      <c r="RA10" s="96"/>
      <c r="RB10" s="96"/>
      <c r="RC10" s="96"/>
      <c r="RD10" s="96"/>
      <c r="RE10" s="96"/>
      <c r="RF10" s="96"/>
      <c r="RG10" s="96"/>
      <c r="RH10" s="96"/>
      <c r="RI10" s="96"/>
      <c r="RJ10" s="96"/>
      <c r="RK10" s="96"/>
      <c r="RL10" s="96"/>
      <c r="RM10" s="96"/>
      <c r="RN10" s="96"/>
      <c r="RO10" s="96"/>
      <c r="RP10" s="96"/>
      <c r="RQ10" s="96"/>
      <c r="RR10" s="96"/>
      <c r="RS10" s="96"/>
      <c r="RT10" s="96"/>
      <c r="RU10" s="96"/>
      <c r="RV10" s="96"/>
      <c r="RW10" s="96"/>
      <c r="RX10" s="96"/>
      <c r="RY10" s="96"/>
      <c r="RZ10" s="96"/>
      <c r="SA10" s="96"/>
      <c r="SB10" s="96"/>
      <c r="SC10" s="96"/>
      <c r="SD10" s="96"/>
      <c r="SE10" s="96"/>
      <c r="SF10" s="96"/>
      <c r="SG10" s="96"/>
      <c r="SH10" s="96"/>
      <c r="SI10" s="96"/>
      <c r="SJ10" s="96"/>
      <c r="SK10" s="96"/>
      <c r="SL10" s="96"/>
      <c r="SM10" s="96"/>
      <c r="SN10" s="96"/>
      <c r="SO10" s="96"/>
      <c r="SP10" s="96"/>
      <c r="SQ10" s="96"/>
      <c r="SR10" s="96"/>
      <c r="SS10" s="96"/>
      <c r="ST10" s="96"/>
      <c r="SU10" s="96"/>
      <c r="SV10" s="96"/>
      <c r="SW10" s="96"/>
      <c r="SX10" s="96"/>
      <c r="SY10" s="96"/>
      <c r="SZ10" s="96"/>
      <c r="TA10" s="96"/>
      <c r="TB10" s="96"/>
      <c r="TC10" s="96"/>
      <c r="TD10" s="96"/>
      <c r="TE10" s="96"/>
      <c r="TF10" s="96"/>
      <c r="TG10" s="96"/>
      <c r="TH10" s="96"/>
      <c r="TI10" s="96"/>
      <c r="TJ10" s="96"/>
      <c r="TK10" s="96"/>
      <c r="TL10" s="96"/>
      <c r="TM10" s="96"/>
      <c r="TN10" s="96"/>
      <c r="TO10" s="96"/>
      <c r="TP10" s="96"/>
      <c r="TQ10" s="96"/>
      <c r="TR10" s="96"/>
      <c r="TS10" s="96"/>
      <c r="TT10" s="96"/>
      <c r="TU10" s="96"/>
      <c r="TV10" s="96"/>
      <c r="TW10" s="96"/>
      <c r="TX10" s="96"/>
      <c r="TY10" s="96"/>
      <c r="TZ10" s="96"/>
      <c r="UA10" s="96"/>
      <c r="UB10" s="96"/>
      <c r="UC10" s="96"/>
      <c r="UD10" s="96"/>
      <c r="UE10" s="96"/>
      <c r="UF10" s="96"/>
      <c r="UG10" s="96"/>
      <c r="UH10" s="96"/>
      <c r="UI10" s="96"/>
      <c r="UJ10" s="96"/>
      <c r="UK10" s="96"/>
      <c r="UL10" s="96"/>
      <c r="UM10" s="96"/>
      <c r="UN10" s="96"/>
      <c r="UO10" s="96"/>
      <c r="UP10" s="96"/>
      <c r="UQ10" s="96"/>
      <c r="UR10" s="96"/>
      <c r="US10" s="96"/>
      <c r="UT10" s="96"/>
      <c r="UU10" s="96"/>
      <c r="UV10" s="96"/>
      <c r="UW10" s="96"/>
      <c r="UX10" s="96"/>
      <c r="UY10" s="96"/>
      <c r="UZ10" s="96"/>
      <c r="VA10" s="96"/>
      <c r="VB10" s="96"/>
      <c r="VC10" s="96"/>
      <c r="VD10" s="96"/>
      <c r="VE10" s="96"/>
      <c r="VF10" s="96"/>
      <c r="VG10" s="96"/>
      <c r="VH10" s="96"/>
      <c r="VI10" s="96"/>
      <c r="VJ10" s="96"/>
      <c r="VK10" s="96"/>
      <c r="VL10" s="96"/>
      <c r="VM10" s="96"/>
      <c r="VN10" s="96"/>
      <c r="VO10" s="96"/>
      <c r="VP10" s="96"/>
      <c r="VQ10" s="96"/>
      <c r="VR10" s="96"/>
      <c r="VS10" s="96"/>
      <c r="VT10" s="96"/>
      <c r="VU10" s="96"/>
      <c r="VV10" s="96"/>
      <c r="VW10" s="96"/>
      <c r="VX10" s="96"/>
      <c r="VY10" s="96"/>
      <c r="VZ10" s="96"/>
      <c r="WA10" s="96"/>
      <c r="WB10" s="96"/>
      <c r="WC10" s="96"/>
      <c r="WD10" s="96"/>
      <c r="WE10" s="96"/>
      <c r="WF10" s="96"/>
      <c r="WG10" s="96"/>
      <c r="WH10" s="96"/>
      <c r="WI10" s="96"/>
      <c r="WJ10" s="96"/>
      <c r="WK10" s="96"/>
      <c r="WL10" s="96"/>
      <c r="WM10" s="96"/>
      <c r="WN10" s="96"/>
      <c r="WO10" s="96"/>
      <c r="WP10" s="96"/>
      <c r="WQ10" s="96"/>
      <c r="WR10" s="96"/>
      <c r="WS10" s="96"/>
      <c r="WT10" s="96"/>
      <c r="WU10" s="96"/>
      <c r="WV10" s="96"/>
      <c r="WW10" s="96"/>
      <c r="WX10" s="96"/>
      <c r="WY10" s="96"/>
      <c r="WZ10" s="96"/>
      <c r="XA10" s="96"/>
      <c r="XB10" s="96"/>
      <c r="XC10" s="96"/>
      <c r="XD10" s="96"/>
      <c r="XE10" s="96"/>
      <c r="XF10" s="96"/>
      <c r="XG10" s="96"/>
      <c r="XH10" s="96"/>
      <c r="XI10" s="96"/>
      <c r="XJ10" s="96"/>
      <c r="XK10" s="96"/>
      <c r="XL10" s="96"/>
      <c r="XM10" s="96"/>
      <c r="XN10" s="96"/>
      <c r="XO10" s="96"/>
      <c r="XP10" s="96"/>
      <c r="XQ10" s="96"/>
      <c r="XR10" s="96"/>
      <c r="XS10" s="96"/>
      <c r="XT10" s="96"/>
      <c r="XU10" s="96"/>
      <c r="XV10" s="96"/>
      <c r="XW10" s="96"/>
      <c r="XX10" s="96"/>
      <c r="XY10" s="96"/>
      <c r="XZ10" s="96"/>
      <c r="YA10" s="96"/>
      <c r="YB10" s="96"/>
      <c r="YC10" s="96"/>
      <c r="YD10" s="96"/>
      <c r="YE10" s="96"/>
      <c r="YF10" s="96"/>
      <c r="YG10" s="96"/>
      <c r="YH10" s="96"/>
      <c r="YI10" s="96"/>
      <c r="YJ10" s="96"/>
      <c r="YK10" s="96"/>
      <c r="YL10" s="96"/>
      <c r="YM10" s="96"/>
      <c r="YN10" s="96"/>
      <c r="YO10" s="96"/>
      <c r="YP10" s="96"/>
      <c r="YQ10" s="96"/>
      <c r="YR10" s="96"/>
      <c r="YS10" s="96"/>
      <c r="YT10" s="96"/>
      <c r="YU10" s="96"/>
      <c r="YV10" s="96"/>
      <c r="YW10" s="96"/>
      <c r="YX10" s="96"/>
      <c r="YY10" s="96"/>
      <c r="YZ10" s="96"/>
      <c r="ZA10" s="96"/>
      <c r="ZB10" s="96"/>
      <c r="ZC10" s="96"/>
      <c r="ZD10" s="96"/>
      <c r="ZE10" s="96"/>
      <c r="ZF10" s="96"/>
      <c r="ZG10" s="96"/>
      <c r="ZH10" s="96"/>
      <c r="ZI10" s="96"/>
      <c r="ZJ10" s="96"/>
      <c r="ZK10" s="96"/>
      <c r="ZL10" s="96"/>
      <c r="ZM10" s="96"/>
      <c r="ZN10" s="96"/>
      <c r="ZO10" s="96"/>
      <c r="ZP10" s="96"/>
      <c r="ZQ10" s="96"/>
      <c r="ZR10" s="96"/>
      <c r="ZS10" s="96"/>
      <c r="ZT10" s="96"/>
      <c r="ZU10" s="96"/>
      <c r="ZV10" s="96"/>
      <c r="ZW10" s="96"/>
      <c r="ZX10" s="96"/>
      <c r="ZY10" s="96"/>
      <c r="ZZ10" s="96"/>
      <c r="AAA10" s="96"/>
      <c r="AAB10" s="96"/>
      <c r="AAC10" s="96"/>
      <c r="AAD10" s="96"/>
      <c r="AAE10" s="96"/>
      <c r="AAF10" s="96"/>
      <c r="AAG10" s="96"/>
      <c r="AAH10" s="96"/>
      <c r="AAI10" s="96"/>
      <c r="AAJ10" s="96"/>
      <c r="AAK10" s="96"/>
      <c r="AAL10" s="96"/>
      <c r="AAM10" s="96"/>
      <c r="AAN10" s="96"/>
      <c r="AAO10" s="96"/>
      <c r="AAP10" s="96"/>
      <c r="AAQ10" s="96"/>
      <c r="AAR10" s="96"/>
      <c r="AAS10" s="96"/>
      <c r="AAT10" s="96"/>
      <c r="AAU10" s="96"/>
      <c r="AAV10" s="96"/>
      <c r="AAW10" s="96"/>
      <c r="AAX10" s="96"/>
      <c r="AAY10" s="96"/>
      <c r="AAZ10" s="96"/>
      <c r="ABA10" s="96"/>
      <c r="ABB10" s="96"/>
      <c r="ABC10" s="96"/>
      <c r="ABD10" s="96"/>
      <c r="ABE10" s="96"/>
      <c r="ABF10" s="96"/>
      <c r="ABG10" s="96"/>
      <c r="ABH10" s="96"/>
      <c r="ABI10" s="96"/>
      <c r="ABJ10" s="96"/>
      <c r="ABK10" s="96"/>
      <c r="ABL10" s="96"/>
      <c r="ABM10" s="96"/>
      <c r="ABN10" s="96"/>
      <c r="ABO10" s="96"/>
      <c r="ABP10" s="96"/>
      <c r="ABQ10" s="96"/>
      <c r="ABR10" s="96"/>
      <c r="ABS10" s="96"/>
      <c r="ABT10" s="96"/>
      <c r="ABU10" s="96"/>
      <c r="ABV10" s="96"/>
      <c r="ABW10" s="96"/>
      <c r="ABX10" s="96"/>
      <c r="ABY10" s="96"/>
      <c r="ABZ10" s="96"/>
      <c r="ACA10" s="96"/>
      <c r="ACB10" s="96"/>
      <c r="ACC10" s="96"/>
      <c r="ACD10" s="96"/>
      <c r="ACE10" s="96"/>
      <c r="ACF10" s="96"/>
      <c r="ACG10" s="96"/>
      <c r="ACH10" s="96"/>
      <c r="ACI10" s="96"/>
      <c r="ACJ10" s="96"/>
      <c r="ACK10" s="96"/>
      <c r="ACL10" s="96"/>
      <c r="ACM10" s="96"/>
      <c r="ACN10" s="96"/>
      <c r="ACO10" s="96"/>
      <c r="ACP10" s="96"/>
      <c r="ACQ10" s="96"/>
      <c r="ACR10" s="96"/>
      <c r="ACS10" s="96"/>
      <c r="ACT10" s="96"/>
      <c r="ACU10" s="96"/>
      <c r="ACV10" s="96"/>
      <c r="ACW10" s="96"/>
      <c r="ACX10" s="96"/>
      <c r="ACY10" s="96"/>
      <c r="ACZ10" s="96"/>
      <c r="ADA10" s="96"/>
      <c r="ADB10" s="96"/>
      <c r="ADC10" s="96"/>
      <c r="ADD10" s="96"/>
      <c r="ADE10" s="96"/>
      <c r="ADF10" s="96"/>
      <c r="ADG10" s="96"/>
      <c r="ADH10" s="96"/>
      <c r="ADI10" s="96"/>
      <c r="ADJ10" s="96"/>
      <c r="ADK10" s="96"/>
      <c r="ADL10" s="96"/>
      <c r="ADM10" s="96"/>
      <c r="ADN10" s="96"/>
      <c r="ADO10" s="96"/>
      <c r="ADP10" s="96"/>
      <c r="ADQ10" s="96"/>
      <c r="ADR10" s="96"/>
      <c r="ADS10" s="96"/>
      <c r="ADT10" s="96"/>
      <c r="ADU10" s="96"/>
      <c r="ADV10" s="96"/>
      <c r="ADW10" s="96"/>
      <c r="ADX10" s="96"/>
      <c r="ADY10" s="96"/>
      <c r="ADZ10" s="96"/>
      <c r="AEA10" s="96"/>
      <c r="AEB10" s="96"/>
      <c r="AEC10" s="96"/>
      <c r="AED10" s="96"/>
      <c r="AEE10" s="96"/>
      <c r="AEF10" s="96"/>
      <c r="AEG10" s="96"/>
      <c r="AEH10" s="96"/>
      <c r="AEI10" s="96"/>
      <c r="AEJ10" s="96"/>
      <c r="AEK10" s="96"/>
      <c r="AEL10" s="96"/>
      <c r="AEM10" s="96"/>
      <c r="AEN10" s="96"/>
      <c r="AEO10" s="96"/>
      <c r="AEP10" s="96"/>
      <c r="AEQ10" s="96"/>
      <c r="AER10" s="96"/>
      <c r="AES10" s="96"/>
      <c r="AET10" s="96"/>
      <c r="AEU10" s="96"/>
      <c r="AEV10" s="96"/>
      <c r="AEW10" s="96"/>
      <c r="AEX10" s="96"/>
      <c r="AEY10" s="96"/>
      <c r="AEZ10" s="96"/>
      <c r="AFA10" s="96"/>
      <c r="AFB10" s="96"/>
      <c r="AFC10" s="96"/>
      <c r="AFD10" s="96"/>
      <c r="AFE10" s="96"/>
      <c r="AFF10" s="96"/>
      <c r="AFG10" s="96"/>
      <c r="AFH10" s="96"/>
      <c r="AFI10" s="96"/>
      <c r="AFJ10" s="96"/>
      <c r="AFK10" s="96"/>
      <c r="AFL10" s="96"/>
      <c r="AFM10" s="96"/>
      <c r="AFN10" s="96"/>
      <c r="AFO10" s="96"/>
      <c r="AFP10" s="96"/>
      <c r="AFQ10" s="96"/>
      <c r="AFR10" s="96"/>
      <c r="AFS10" s="96"/>
      <c r="AFT10" s="96"/>
      <c r="AFU10" s="96"/>
      <c r="AFV10" s="96"/>
      <c r="AFW10" s="96"/>
      <c r="AFX10" s="96"/>
      <c r="AFY10" s="96"/>
      <c r="AFZ10" s="96"/>
      <c r="AGA10" s="96"/>
      <c r="AGB10" s="96"/>
      <c r="AGC10" s="96"/>
      <c r="AGD10" s="96"/>
      <c r="AGE10" s="96"/>
      <c r="AGF10" s="96"/>
      <c r="AGG10" s="96"/>
      <c r="AGH10" s="96"/>
      <c r="AGI10" s="96"/>
      <c r="AGJ10" s="96"/>
      <c r="AGK10" s="96"/>
      <c r="AGL10" s="96"/>
      <c r="AGM10" s="96"/>
      <c r="AGN10" s="96"/>
      <c r="AGO10" s="96"/>
      <c r="AGP10" s="96"/>
      <c r="AGQ10" s="96"/>
      <c r="AGR10" s="96"/>
      <c r="AGS10" s="96"/>
      <c r="AGT10" s="96"/>
      <c r="AGU10" s="96"/>
      <c r="AGV10" s="96"/>
      <c r="AGW10" s="96"/>
      <c r="AGX10" s="96"/>
      <c r="AGY10" s="96"/>
      <c r="AGZ10" s="96"/>
      <c r="AHA10" s="96"/>
      <c r="AHB10" s="96"/>
      <c r="AHC10" s="96"/>
      <c r="AHD10" s="96"/>
      <c r="AHE10" s="96"/>
      <c r="AHF10" s="96"/>
      <c r="AHG10" s="96"/>
      <c r="AHH10" s="96"/>
      <c r="AHI10" s="96"/>
      <c r="AHJ10" s="96"/>
      <c r="AHK10" s="96"/>
      <c r="AHL10" s="96"/>
      <c r="AHM10" s="96"/>
      <c r="AHN10" s="96"/>
      <c r="AHO10" s="96"/>
      <c r="AHP10" s="96"/>
      <c r="AHQ10" s="96"/>
      <c r="AHR10" s="96"/>
      <c r="AHS10" s="96"/>
      <c r="AHT10" s="96"/>
      <c r="AHU10" s="96"/>
      <c r="AHV10" s="96"/>
      <c r="AHW10" s="96"/>
      <c r="AHX10" s="96"/>
      <c r="AHY10" s="96"/>
      <c r="AHZ10" s="96"/>
      <c r="AIA10" s="96"/>
      <c r="AIB10" s="96"/>
      <c r="AIC10" s="96"/>
      <c r="AID10" s="96"/>
      <c r="AIE10" s="96"/>
      <c r="AIF10" s="96"/>
      <c r="AIG10" s="96"/>
      <c r="AIH10" s="96"/>
      <c r="AII10" s="96"/>
      <c r="AIJ10" s="96"/>
      <c r="AIK10" s="96"/>
      <c r="AIL10" s="96"/>
      <c r="AIM10" s="96"/>
      <c r="AIN10" s="96"/>
      <c r="AIO10" s="96"/>
      <c r="AIP10" s="96"/>
      <c r="AIQ10" s="96"/>
      <c r="AIR10" s="96"/>
      <c r="AIS10" s="96"/>
      <c r="AIT10" s="96"/>
      <c r="AIU10" s="96"/>
      <c r="AIV10" s="96"/>
      <c r="AIW10" s="96"/>
      <c r="AIX10" s="96"/>
      <c r="AIY10" s="96"/>
      <c r="AIZ10" s="96"/>
      <c r="AJA10" s="96"/>
      <c r="AJB10" s="96"/>
      <c r="AJC10" s="96"/>
      <c r="AJD10" s="96"/>
      <c r="AJE10" s="96"/>
      <c r="AJF10" s="96"/>
      <c r="AJG10" s="96"/>
      <c r="AJH10" s="96"/>
      <c r="AJI10" s="96"/>
      <c r="AJJ10" s="96"/>
      <c r="AJK10" s="96"/>
      <c r="AJL10" s="96"/>
      <c r="AJM10" s="96"/>
      <c r="AJN10" s="96"/>
      <c r="AJO10" s="96"/>
      <c r="AJP10" s="96"/>
      <c r="AJQ10" s="96"/>
      <c r="AJR10" s="96"/>
      <c r="AJS10" s="96"/>
      <c r="AJT10" s="96"/>
      <c r="AJU10" s="96"/>
      <c r="AJV10" s="96"/>
      <c r="AJW10" s="96"/>
      <c r="AJX10" s="96"/>
      <c r="AJY10" s="96"/>
      <c r="AJZ10" s="96"/>
      <c r="AKA10" s="96"/>
      <c r="AKB10" s="96"/>
      <c r="AKC10" s="96"/>
      <c r="AKD10" s="96"/>
      <c r="AKE10" s="96"/>
      <c r="AKF10" s="96"/>
      <c r="AKG10" s="96"/>
      <c r="AKH10" s="96"/>
      <c r="AKI10" s="96"/>
      <c r="AKJ10" s="96"/>
      <c r="AKK10" s="96"/>
      <c r="AKL10" s="96"/>
      <c r="AKM10" s="96"/>
      <c r="AKN10" s="96"/>
      <c r="AKO10" s="96"/>
      <c r="AKP10" s="96"/>
      <c r="AKQ10" s="96"/>
      <c r="AKR10" s="96"/>
      <c r="AKS10" s="96"/>
      <c r="AKT10" s="96"/>
      <c r="AKU10" s="96"/>
      <c r="AKV10" s="96"/>
      <c r="AKW10" s="96"/>
      <c r="AKX10" s="96"/>
      <c r="AKY10" s="96"/>
      <c r="AKZ10" s="96"/>
      <c r="ALA10" s="96"/>
      <c r="ALB10" s="96"/>
      <c r="ALC10" s="96"/>
      <c r="ALD10" s="96"/>
      <c r="ALE10" s="96"/>
      <c r="ALF10" s="96"/>
      <c r="ALG10" s="96"/>
      <c r="ALH10" s="96"/>
      <c r="ALI10" s="96"/>
      <c r="ALJ10" s="96"/>
      <c r="ALK10" s="96"/>
      <c r="ALL10" s="96"/>
      <c r="ALM10" s="96"/>
      <c r="ALN10" s="96"/>
      <c r="ALO10" s="96"/>
      <c r="ALP10" s="96"/>
      <c r="ALQ10" s="96"/>
      <c r="ALR10" s="96"/>
      <c r="ALS10" s="96"/>
      <c r="ALT10" s="96"/>
      <c r="ALU10" s="96"/>
      <c r="ALV10" s="96"/>
      <c r="ALW10" s="96"/>
      <c r="ALX10" s="96"/>
      <c r="ALY10" s="96"/>
      <c r="ALZ10" s="96"/>
      <c r="AMA10" s="96"/>
      <c r="AMB10" s="96"/>
      <c r="AMC10" s="96"/>
      <c r="AMD10" s="96"/>
      <c r="AME10" s="96"/>
      <c r="AMF10" s="96"/>
      <c r="AMG10" s="96"/>
      <c r="AMH10" s="96"/>
      <c r="AMI10" s="96"/>
      <c r="AMJ10" s="96"/>
      <c r="AMK10" s="96"/>
      <c r="AML10" s="96"/>
      <c r="AMM10" s="96"/>
      <c r="AMN10" s="96"/>
      <c r="AMO10" s="96"/>
      <c r="AMP10" s="96"/>
      <c r="AMQ10" s="96"/>
      <c r="AMR10" s="96"/>
      <c r="AMS10" s="96"/>
      <c r="AMT10" s="96"/>
      <c r="AMU10" s="96"/>
      <c r="AMV10" s="96"/>
      <c r="AMW10" s="96"/>
      <c r="AMX10" s="96"/>
      <c r="AMY10" s="96"/>
      <c r="AMZ10" s="96"/>
      <c r="ANA10" s="96"/>
      <c r="ANB10" s="96"/>
      <c r="ANC10" s="96"/>
      <c r="AND10" s="96"/>
      <c r="ANE10" s="96"/>
      <c r="ANF10" s="96"/>
      <c r="ANG10" s="96"/>
      <c r="ANH10" s="96"/>
      <c r="ANI10" s="96"/>
      <c r="ANJ10" s="96"/>
      <c r="ANK10" s="96"/>
      <c r="ANL10" s="96"/>
      <c r="ANM10" s="96"/>
      <c r="ANN10" s="96"/>
      <c r="ANO10" s="96"/>
      <c r="ANP10" s="96"/>
      <c r="ANQ10" s="96"/>
      <c r="ANR10" s="96"/>
      <c r="ANS10" s="96"/>
      <c r="ANT10" s="96"/>
      <c r="ANU10" s="96"/>
      <c r="ANV10" s="96"/>
      <c r="ANW10" s="96"/>
      <c r="ANX10" s="96"/>
      <c r="ANY10" s="96"/>
      <c r="ANZ10" s="96"/>
      <c r="AOA10" s="96"/>
      <c r="AOB10" s="96"/>
      <c r="AOC10" s="96"/>
      <c r="AOD10" s="96"/>
      <c r="AOE10" s="96"/>
      <c r="AOF10" s="96"/>
      <c r="AOG10" s="96"/>
      <c r="AOH10" s="96"/>
      <c r="AOI10" s="96"/>
      <c r="AOJ10" s="96"/>
      <c r="AOK10" s="96"/>
      <c r="AOL10" s="96"/>
      <c r="AOM10" s="96"/>
      <c r="AON10" s="96"/>
      <c r="AOO10" s="96"/>
      <c r="AOP10" s="96"/>
      <c r="AOQ10" s="96"/>
      <c r="AOR10" s="96"/>
      <c r="AOS10" s="96"/>
      <c r="AOT10" s="96"/>
      <c r="AOU10" s="96"/>
      <c r="AOV10" s="96"/>
      <c r="AOW10" s="96"/>
      <c r="AOX10" s="96"/>
      <c r="AOY10" s="96"/>
      <c r="AOZ10" s="96"/>
      <c r="APA10" s="96"/>
      <c r="APB10" s="96"/>
      <c r="APC10" s="96"/>
      <c r="APD10" s="96"/>
      <c r="APE10" s="96"/>
      <c r="APF10" s="96"/>
      <c r="APG10" s="96"/>
      <c r="APH10" s="96"/>
      <c r="API10" s="96"/>
      <c r="APJ10" s="96"/>
      <c r="APK10" s="96"/>
      <c r="APL10" s="96"/>
      <c r="APM10" s="96"/>
      <c r="APN10" s="96"/>
      <c r="APO10" s="96"/>
      <c r="APP10" s="96"/>
      <c r="APQ10" s="96"/>
      <c r="APR10" s="96"/>
      <c r="APS10" s="96"/>
      <c r="APT10" s="96"/>
      <c r="APU10" s="96"/>
      <c r="APV10" s="96"/>
      <c r="APW10" s="96"/>
      <c r="APX10" s="96"/>
      <c r="APY10" s="96"/>
      <c r="APZ10" s="96"/>
      <c r="AQA10" s="96"/>
      <c r="AQB10" s="96"/>
      <c r="AQC10" s="96"/>
      <c r="AQD10" s="96"/>
      <c r="AQE10" s="96"/>
      <c r="AQF10" s="96"/>
      <c r="AQG10" s="96"/>
      <c r="AQH10" s="96"/>
      <c r="AQI10" s="96"/>
      <c r="AQJ10" s="96"/>
      <c r="AQK10" s="96"/>
      <c r="AQL10" s="96"/>
      <c r="AQM10" s="96"/>
      <c r="AQN10" s="96"/>
      <c r="AQO10" s="96"/>
      <c r="AQP10" s="96"/>
      <c r="AQQ10" s="96"/>
      <c r="AQR10" s="96"/>
      <c r="AQS10" s="96"/>
      <c r="AQT10" s="96"/>
      <c r="AQU10" s="96"/>
      <c r="AQV10" s="96"/>
      <c r="AQW10" s="96"/>
      <c r="AQX10" s="96"/>
      <c r="AQY10" s="96"/>
      <c r="AQZ10" s="96"/>
      <c r="ARA10" s="96"/>
      <c r="ARB10" s="96"/>
      <c r="ARC10" s="96"/>
      <c r="ARD10" s="96"/>
      <c r="ARE10" s="96"/>
      <c r="ARF10" s="96"/>
      <c r="ARG10" s="96"/>
      <c r="ARH10" s="96"/>
      <c r="ARI10" s="96"/>
      <c r="ARJ10" s="96"/>
      <c r="ARK10" s="96"/>
      <c r="ARL10" s="96"/>
      <c r="ARM10" s="96"/>
      <c r="ARN10" s="96"/>
      <c r="ARO10" s="96"/>
      <c r="ARP10" s="96"/>
      <c r="ARQ10" s="96"/>
      <c r="ARR10" s="96"/>
      <c r="ARS10" s="96"/>
      <c r="ART10" s="96"/>
      <c r="ARU10" s="96"/>
      <c r="ARV10" s="96"/>
      <c r="ARW10" s="96"/>
      <c r="ARX10" s="96"/>
      <c r="ARY10" s="96"/>
      <c r="ARZ10" s="96"/>
      <c r="ASA10" s="96"/>
      <c r="ASB10" s="96"/>
      <c r="ASC10" s="96"/>
      <c r="ASD10" s="96"/>
      <c r="ASE10" s="96"/>
      <c r="ASF10" s="96"/>
      <c r="ASG10" s="96"/>
      <c r="ASH10" s="96"/>
      <c r="ASI10" s="96"/>
      <c r="ASJ10" s="96"/>
      <c r="ASK10" s="96"/>
      <c r="ASL10" s="96"/>
      <c r="ASM10" s="96"/>
      <c r="ASN10" s="96"/>
      <c r="ASO10" s="96"/>
      <c r="ASP10" s="96"/>
      <c r="ASQ10" s="96"/>
      <c r="ASR10" s="96"/>
      <c r="ASS10" s="96"/>
      <c r="AST10" s="96"/>
      <c r="ASU10" s="96"/>
      <c r="ASV10" s="96"/>
      <c r="ASW10" s="96"/>
      <c r="ASX10" s="96"/>
      <c r="ASY10" s="96"/>
      <c r="ASZ10" s="96"/>
      <c r="ATA10" s="96"/>
      <c r="ATB10" s="96"/>
      <c r="ATC10" s="96"/>
      <c r="ATD10" s="96"/>
      <c r="ATE10" s="96"/>
      <c r="ATF10" s="96"/>
      <c r="ATG10" s="96"/>
      <c r="ATH10" s="96"/>
      <c r="ATI10" s="96"/>
      <c r="ATJ10" s="96"/>
      <c r="ATK10" s="96"/>
      <c r="ATL10" s="96"/>
      <c r="ATM10" s="96"/>
      <c r="ATN10" s="96"/>
      <c r="ATO10" s="96"/>
      <c r="ATP10" s="96"/>
      <c r="ATQ10" s="96"/>
      <c r="ATR10" s="96"/>
      <c r="ATS10" s="96"/>
      <c r="ATT10" s="96"/>
      <c r="ATU10" s="96"/>
      <c r="ATV10" s="96"/>
      <c r="ATW10" s="96"/>
      <c r="ATX10" s="96"/>
      <c r="ATY10" s="96"/>
      <c r="ATZ10" s="96"/>
      <c r="AUA10" s="96"/>
      <c r="AUB10" s="96"/>
      <c r="AUC10" s="96"/>
      <c r="AUD10" s="96"/>
      <c r="AUE10" s="96"/>
      <c r="AUF10" s="96"/>
      <c r="AUG10" s="96"/>
      <c r="AUH10" s="96"/>
      <c r="AUI10" s="96"/>
      <c r="AUJ10" s="96"/>
      <c r="AUK10" s="96"/>
      <c r="AUL10" s="96"/>
      <c r="AUM10" s="96"/>
      <c r="AUN10" s="96"/>
      <c r="AUO10" s="96"/>
      <c r="AUP10" s="96"/>
      <c r="AUQ10" s="96"/>
      <c r="AUR10" s="96"/>
      <c r="AUS10" s="96"/>
      <c r="AUT10" s="96"/>
      <c r="AUU10" s="96"/>
      <c r="AUV10" s="96"/>
      <c r="AUW10" s="96"/>
      <c r="AUX10" s="96"/>
      <c r="AUY10" s="96"/>
      <c r="AUZ10" s="96"/>
      <c r="AVA10" s="96"/>
      <c r="AVB10" s="96"/>
      <c r="AVC10" s="96"/>
      <c r="AVD10" s="96"/>
      <c r="AVE10" s="96"/>
      <c r="AVF10" s="96"/>
      <c r="AVG10" s="96"/>
      <c r="AVH10" s="96"/>
      <c r="AVI10" s="96"/>
      <c r="AVJ10" s="96"/>
      <c r="AVK10" s="96"/>
      <c r="AVL10" s="96"/>
      <c r="AVM10" s="96"/>
      <c r="AVN10" s="96"/>
      <c r="AVO10" s="96"/>
      <c r="AVP10" s="96"/>
      <c r="AVQ10" s="96"/>
      <c r="AVR10" s="96"/>
      <c r="AVS10" s="96"/>
      <c r="AVT10" s="96"/>
      <c r="AVU10" s="96"/>
      <c r="AVV10" s="96"/>
      <c r="AVW10" s="96"/>
      <c r="AVX10" s="96"/>
      <c r="AVY10" s="96"/>
      <c r="AVZ10" s="96"/>
      <c r="AWA10" s="96"/>
      <c r="AWB10" s="96"/>
      <c r="AWC10" s="96"/>
      <c r="AWD10" s="96"/>
      <c r="AWE10" s="96"/>
      <c r="AWF10" s="96"/>
      <c r="AWG10" s="96"/>
      <c r="AWH10" s="96"/>
      <c r="AWI10" s="96"/>
      <c r="AWJ10" s="96"/>
      <c r="AWK10" s="96"/>
      <c r="AWL10" s="96"/>
      <c r="AWM10" s="96"/>
      <c r="AWN10" s="96"/>
      <c r="AWO10" s="96"/>
      <c r="AWP10" s="96"/>
      <c r="AWQ10" s="96"/>
      <c r="AWR10" s="96"/>
      <c r="AWS10" s="96"/>
      <c r="AWT10" s="96"/>
      <c r="AWU10" s="96"/>
      <c r="AWV10" s="96"/>
      <c r="AWW10" s="96"/>
      <c r="AWX10" s="96"/>
      <c r="AWY10" s="96"/>
      <c r="AWZ10" s="96"/>
      <c r="AXA10" s="96"/>
      <c r="AXB10" s="96"/>
      <c r="AXC10" s="96"/>
      <c r="AXD10" s="96"/>
      <c r="AXE10" s="96"/>
      <c r="AXF10" s="96"/>
      <c r="AXG10" s="96"/>
      <c r="AXH10" s="96"/>
      <c r="AXI10" s="96"/>
      <c r="AXJ10" s="96"/>
      <c r="AXK10" s="96"/>
      <c r="AXL10" s="96"/>
      <c r="AXM10" s="96"/>
      <c r="AXN10" s="96"/>
      <c r="AXO10" s="96"/>
      <c r="AXP10" s="96"/>
      <c r="AXQ10" s="96"/>
      <c r="AXR10" s="96"/>
      <c r="AXS10" s="96"/>
      <c r="AXT10" s="96"/>
      <c r="AXU10" s="96"/>
      <c r="AXV10" s="96"/>
      <c r="AXW10" s="96"/>
      <c r="AXX10" s="96"/>
      <c r="AXY10" s="96"/>
      <c r="AXZ10" s="96"/>
      <c r="AYA10" s="96"/>
      <c r="AYB10" s="96"/>
      <c r="AYC10" s="96"/>
      <c r="AYD10" s="96"/>
      <c r="AYE10" s="96"/>
      <c r="AYF10" s="96"/>
      <c r="AYG10" s="96"/>
      <c r="AYH10" s="96"/>
      <c r="AYI10" s="96"/>
      <c r="AYJ10" s="96"/>
      <c r="AYK10" s="96"/>
      <c r="AYL10" s="96"/>
      <c r="AYM10" s="96"/>
      <c r="AYN10" s="96"/>
      <c r="AYO10" s="96"/>
      <c r="AYP10" s="96"/>
      <c r="AYQ10" s="96"/>
      <c r="AYR10" s="96"/>
      <c r="AYS10" s="96"/>
      <c r="AYT10" s="96"/>
      <c r="AYU10" s="96"/>
      <c r="AYV10" s="96"/>
      <c r="AYW10" s="96"/>
      <c r="AYX10" s="96"/>
      <c r="AYY10" s="96"/>
      <c r="AYZ10" s="96"/>
      <c r="AZA10" s="96"/>
      <c r="AZB10" s="96"/>
      <c r="AZC10" s="96"/>
      <c r="AZD10" s="96"/>
      <c r="AZE10" s="96"/>
      <c r="AZF10" s="96"/>
      <c r="AZG10" s="96"/>
      <c r="AZH10" s="96"/>
      <c r="AZI10" s="96"/>
      <c r="AZJ10" s="96"/>
      <c r="AZK10" s="96"/>
      <c r="AZL10" s="96"/>
      <c r="AZM10" s="96"/>
      <c r="AZN10" s="96"/>
      <c r="AZO10" s="96"/>
      <c r="AZP10" s="96"/>
      <c r="AZQ10" s="96"/>
      <c r="AZR10" s="96"/>
      <c r="AZS10" s="96"/>
      <c r="AZT10" s="96"/>
      <c r="AZU10" s="96"/>
      <c r="AZV10" s="96"/>
      <c r="AZW10" s="96"/>
      <c r="AZX10" s="96"/>
      <c r="AZY10" s="96"/>
      <c r="AZZ10" s="96"/>
      <c r="BAA10" s="96"/>
      <c r="BAB10" s="96"/>
      <c r="BAC10" s="96"/>
      <c r="BAD10" s="96"/>
      <c r="BAE10" s="96"/>
      <c r="BAF10" s="96"/>
      <c r="BAG10" s="96"/>
      <c r="BAH10" s="96"/>
      <c r="BAI10" s="96"/>
      <c r="BAJ10" s="96"/>
      <c r="BAK10" s="96"/>
      <c r="BAL10" s="96"/>
      <c r="BAM10" s="96"/>
      <c r="BAN10" s="96"/>
      <c r="BAO10" s="96"/>
      <c r="BAP10" s="96"/>
      <c r="BAQ10" s="96"/>
      <c r="BAR10" s="96"/>
      <c r="BAS10" s="96"/>
      <c r="BAT10" s="96"/>
      <c r="BAU10" s="96"/>
      <c r="BAV10" s="96"/>
      <c r="BAW10" s="96"/>
      <c r="BAX10" s="96"/>
      <c r="BAY10" s="96"/>
      <c r="BAZ10" s="96"/>
      <c r="BBA10" s="96"/>
      <c r="BBB10" s="96"/>
      <c r="BBC10" s="96"/>
      <c r="BBD10" s="96"/>
      <c r="BBE10" s="96"/>
      <c r="BBF10" s="96"/>
      <c r="BBG10" s="96"/>
      <c r="BBH10" s="96"/>
      <c r="BBI10" s="96"/>
      <c r="BBJ10" s="96"/>
      <c r="BBK10" s="96"/>
      <c r="BBL10" s="96"/>
      <c r="BBM10" s="96"/>
      <c r="BBN10" s="96"/>
      <c r="BBO10" s="96"/>
      <c r="BBP10" s="96"/>
      <c r="BBQ10" s="96"/>
      <c r="BBR10" s="96"/>
      <c r="BBS10" s="96"/>
      <c r="BBT10" s="96"/>
      <c r="BBU10" s="96"/>
      <c r="BBV10" s="96"/>
      <c r="BBW10" s="96"/>
      <c r="BBX10" s="96"/>
      <c r="BBY10" s="96"/>
      <c r="BBZ10" s="96"/>
      <c r="BCA10" s="96"/>
      <c r="BCB10" s="96"/>
      <c r="BCC10" s="96"/>
      <c r="BCD10" s="96"/>
      <c r="BCE10" s="96"/>
      <c r="BCF10" s="96"/>
      <c r="BCG10" s="96"/>
      <c r="BCH10" s="96"/>
      <c r="BCI10" s="96"/>
      <c r="BCJ10" s="96"/>
      <c r="BCK10" s="96"/>
      <c r="BCL10" s="96"/>
      <c r="BCM10" s="96"/>
      <c r="BCN10" s="96"/>
      <c r="BCO10" s="96"/>
      <c r="BCP10" s="96"/>
      <c r="BCQ10" s="96"/>
      <c r="BCR10" s="96"/>
      <c r="BCS10" s="96"/>
      <c r="BCT10" s="96"/>
      <c r="BCU10" s="96"/>
      <c r="BCV10" s="96"/>
      <c r="BCW10" s="96"/>
      <c r="BCX10" s="96"/>
      <c r="BCY10" s="96"/>
      <c r="BCZ10" s="96"/>
      <c r="BDA10" s="96"/>
      <c r="BDB10" s="96"/>
      <c r="BDC10" s="96"/>
      <c r="BDD10" s="96"/>
      <c r="BDE10" s="96"/>
      <c r="BDF10" s="96"/>
      <c r="BDG10" s="96"/>
      <c r="BDH10" s="96"/>
      <c r="BDI10" s="96"/>
      <c r="BDJ10" s="96"/>
      <c r="BDK10" s="96"/>
      <c r="BDL10" s="96"/>
      <c r="BDM10" s="96"/>
      <c r="BDN10" s="96"/>
      <c r="BDO10" s="96"/>
      <c r="BDP10" s="96"/>
      <c r="BDQ10" s="96"/>
      <c r="BDR10" s="96"/>
      <c r="BDS10" s="96"/>
      <c r="BDT10" s="96"/>
      <c r="BDU10" s="96"/>
      <c r="BDV10" s="96"/>
      <c r="BDW10" s="96"/>
      <c r="BDX10" s="96"/>
      <c r="BDY10" s="96"/>
      <c r="BDZ10" s="96"/>
      <c r="BEA10" s="96"/>
      <c r="BEB10" s="96"/>
      <c r="BEC10" s="96"/>
      <c r="BED10" s="96"/>
      <c r="BEE10" s="96"/>
      <c r="BEF10" s="96"/>
      <c r="BEG10" s="96"/>
      <c r="BEH10" s="96"/>
      <c r="BEI10" s="96"/>
      <c r="BEJ10" s="96"/>
      <c r="BEK10" s="96"/>
      <c r="BEL10" s="96"/>
      <c r="BEM10" s="96"/>
      <c r="BEN10" s="96"/>
      <c r="BEO10" s="96"/>
      <c r="BEP10" s="96"/>
      <c r="BEQ10" s="96"/>
      <c r="BER10" s="96"/>
      <c r="BES10" s="96"/>
      <c r="BET10" s="96"/>
      <c r="BEU10" s="96"/>
      <c r="BEV10" s="96"/>
      <c r="BEW10" s="96"/>
      <c r="BEX10" s="96"/>
      <c r="BEY10" s="96"/>
      <c r="BEZ10" s="96"/>
      <c r="BFA10" s="96"/>
      <c r="BFB10" s="96"/>
      <c r="BFC10" s="96"/>
      <c r="BFD10" s="96"/>
      <c r="BFE10" s="96"/>
      <c r="BFF10" s="96"/>
      <c r="BFG10" s="96"/>
      <c r="BFH10" s="96"/>
      <c r="BFI10" s="96"/>
      <c r="BFJ10" s="96"/>
      <c r="BFK10" s="96"/>
      <c r="BFL10" s="96"/>
      <c r="BFM10" s="96"/>
      <c r="BFN10" s="96"/>
      <c r="BFO10" s="96"/>
    </row>
    <row r="11" spans="2:1523" s="30" customFormat="1" ht="39" customHeight="1">
      <c r="B11" s="105"/>
      <c r="C11" s="138" t="s">
        <v>117</v>
      </c>
      <c r="D11" s="138"/>
      <c r="E11" s="138"/>
      <c r="F11" s="138"/>
      <c r="G11" s="115"/>
      <c r="H11" s="11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  <c r="IW11" s="96"/>
      <c r="IX11" s="96"/>
      <c r="IY11" s="96"/>
      <c r="IZ11" s="96"/>
      <c r="JA11" s="96"/>
      <c r="JB11" s="96"/>
      <c r="JC11" s="96"/>
      <c r="JD11" s="96"/>
      <c r="JE11" s="96"/>
      <c r="JF11" s="96"/>
      <c r="JG11" s="96"/>
      <c r="JH11" s="96"/>
      <c r="JI11" s="96"/>
      <c r="JJ11" s="96"/>
      <c r="JK11" s="96"/>
      <c r="JL11" s="96"/>
      <c r="JM11" s="96"/>
      <c r="JN11" s="96"/>
      <c r="JO11" s="96"/>
      <c r="JP11" s="96"/>
      <c r="JQ11" s="96"/>
      <c r="JR11" s="96"/>
      <c r="JS11" s="96"/>
      <c r="JT11" s="96"/>
      <c r="JU11" s="96"/>
      <c r="JV11" s="96"/>
      <c r="JW11" s="96"/>
      <c r="JX11" s="96"/>
      <c r="JY11" s="96"/>
      <c r="JZ11" s="96"/>
      <c r="KA11" s="96"/>
      <c r="KB11" s="96"/>
      <c r="KC11" s="96"/>
      <c r="KD11" s="96"/>
      <c r="KE11" s="96"/>
      <c r="KF11" s="96"/>
      <c r="KG11" s="96"/>
      <c r="KH11" s="96"/>
      <c r="KI11" s="96"/>
      <c r="KJ11" s="96"/>
      <c r="KK11" s="96"/>
      <c r="KL11" s="96"/>
      <c r="KM11" s="96"/>
      <c r="KN11" s="96"/>
      <c r="KO11" s="96"/>
      <c r="KP11" s="96"/>
      <c r="KQ11" s="96"/>
      <c r="KR11" s="96"/>
      <c r="KS11" s="96"/>
      <c r="KT11" s="96"/>
      <c r="KU11" s="96"/>
      <c r="KV11" s="96"/>
      <c r="KW11" s="96"/>
      <c r="KX11" s="96"/>
      <c r="KY11" s="96"/>
      <c r="KZ11" s="96"/>
      <c r="LA11" s="96"/>
      <c r="LB11" s="96"/>
      <c r="LC11" s="96"/>
      <c r="LD11" s="96"/>
      <c r="LE11" s="96"/>
      <c r="LF11" s="96"/>
      <c r="LG11" s="96"/>
      <c r="LH11" s="96"/>
      <c r="LI11" s="96"/>
      <c r="LJ11" s="96"/>
      <c r="LK11" s="96"/>
      <c r="LL11" s="96"/>
      <c r="LM11" s="96"/>
      <c r="LN11" s="96"/>
      <c r="LO11" s="96"/>
      <c r="LP11" s="96"/>
      <c r="LQ11" s="96"/>
      <c r="LR11" s="96"/>
      <c r="LS11" s="96"/>
      <c r="LT11" s="96"/>
      <c r="LU11" s="96"/>
      <c r="LV11" s="96"/>
      <c r="LW11" s="96"/>
      <c r="LX11" s="96"/>
      <c r="LY11" s="96"/>
      <c r="LZ11" s="96"/>
      <c r="MA11" s="96"/>
      <c r="MB11" s="96"/>
      <c r="MC11" s="96"/>
      <c r="MD11" s="96"/>
      <c r="ME11" s="96"/>
      <c r="MF11" s="96"/>
      <c r="MG11" s="96"/>
      <c r="MH11" s="96"/>
      <c r="MI11" s="96"/>
      <c r="MJ11" s="96"/>
      <c r="MK11" s="96"/>
      <c r="ML11" s="96"/>
      <c r="MM11" s="96"/>
      <c r="MN11" s="96"/>
      <c r="MO11" s="96"/>
      <c r="MP11" s="96"/>
      <c r="MQ11" s="96"/>
      <c r="MR11" s="96"/>
      <c r="MS11" s="96"/>
      <c r="MT11" s="96"/>
      <c r="MU11" s="96"/>
      <c r="MV11" s="96"/>
      <c r="MW11" s="96"/>
      <c r="MX11" s="96"/>
      <c r="MY11" s="96"/>
      <c r="MZ11" s="96"/>
      <c r="NA11" s="96"/>
      <c r="NB11" s="96"/>
      <c r="NC11" s="96"/>
      <c r="ND11" s="96"/>
      <c r="NE11" s="96"/>
      <c r="NF11" s="96"/>
      <c r="NG11" s="96"/>
      <c r="NH11" s="96"/>
      <c r="NI11" s="96"/>
      <c r="NJ11" s="96"/>
      <c r="NK11" s="96"/>
      <c r="NL11" s="96"/>
      <c r="NM11" s="96"/>
      <c r="NN11" s="96"/>
      <c r="NO11" s="96"/>
      <c r="NP11" s="96"/>
      <c r="NQ11" s="96"/>
      <c r="NR11" s="96"/>
      <c r="NS11" s="96"/>
      <c r="NT11" s="96"/>
      <c r="NU11" s="96"/>
      <c r="NV11" s="96"/>
      <c r="NW11" s="96"/>
      <c r="NX11" s="96"/>
      <c r="NY11" s="96"/>
      <c r="NZ11" s="96"/>
      <c r="OA11" s="96"/>
      <c r="OB11" s="96"/>
      <c r="OC11" s="96"/>
      <c r="OD11" s="96"/>
      <c r="OE11" s="96"/>
      <c r="OF11" s="96"/>
      <c r="OG11" s="96"/>
      <c r="OH11" s="96"/>
      <c r="OI11" s="96"/>
      <c r="OJ11" s="96"/>
      <c r="OK11" s="96"/>
      <c r="OL11" s="96"/>
      <c r="OM11" s="96"/>
      <c r="ON11" s="96"/>
      <c r="OO11" s="96"/>
      <c r="OP11" s="96"/>
      <c r="OQ11" s="96"/>
      <c r="OR11" s="96"/>
      <c r="OS11" s="96"/>
      <c r="OT11" s="96"/>
      <c r="OU11" s="96"/>
      <c r="OV11" s="96"/>
      <c r="OW11" s="96"/>
      <c r="OX11" s="96"/>
      <c r="OY11" s="96"/>
      <c r="OZ11" s="96"/>
      <c r="PA11" s="96"/>
      <c r="PB11" s="96"/>
      <c r="PC11" s="96"/>
      <c r="PD11" s="96"/>
      <c r="PE11" s="96"/>
      <c r="PF11" s="96"/>
      <c r="PG11" s="96"/>
      <c r="PH11" s="96"/>
      <c r="PI11" s="96"/>
      <c r="PJ11" s="96"/>
      <c r="PK11" s="96"/>
      <c r="PL11" s="96"/>
      <c r="PM11" s="96"/>
      <c r="PN11" s="96"/>
      <c r="PO11" s="96"/>
      <c r="PP11" s="96"/>
      <c r="PQ11" s="96"/>
      <c r="PR11" s="96"/>
      <c r="PS11" s="96"/>
      <c r="PT11" s="96"/>
      <c r="PU11" s="96"/>
      <c r="PV11" s="96"/>
      <c r="PW11" s="96"/>
      <c r="PX11" s="96"/>
      <c r="PY11" s="96"/>
      <c r="PZ11" s="96"/>
      <c r="QA11" s="96"/>
      <c r="QB11" s="96"/>
      <c r="QC11" s="96"/>
      <c r="QD11" s="96"/>
      <c r="QE11" s="96"/>
      <c r="QF11" s="96"/>
      <c r="QG11" s="96"/>
      <c r="QH11" s="96"/>
      <c r="QI11" s="96"/>
      <c r="QJ11" s="96"/>
      <c r="QK11" s="96"/>
      <c r="QL11" s="96"/>
      <c r="QM11" s="96"/>
      <c r="QN11" s="96"/>
      <c r="QO11" s="96"/>
      <c r="QP11" s="96"/>
      <c r="QQ11" s="96"/>
      <c r="QR11" s="96"/>
      <c r="QS11" s="96"/>
      <c r="QT11" s="96"/>
      <c r="QU11" s="96"/>
      <c r="QV11" s="96"/>
      <c r="QW11" s="96"/>
      <c r="QX11" s="96"/>
      <c r="QY11" s="96"/>
      <c r="QZ11" s="96"/>
      <c r="RA11" s="96"/>
      <c r="RB11" s="96"/>
      <c r="RC11" s="96"/>
      <c r="RD11" s="96"/>
      <c r="RE11" s="96"/>
      <c r="RF11" s="96"/>
      <c r="RG11" s="96"/>
      <c r="RH11" s="96"/>
      <c r="RI11" s="96"/>
      <c r="RJ11" s="96"/>
      <c r="RK11" s="96"/>
      <c r="RL11" s="96"/>
      <c r="RM11" s="96"/>
      <c r="RN11" s="96"/>
      <c r="RO11" s="96"/>
      <c r="RP11" s="96"/>
      <c r="RQ11" s="96"/>
      <c r="RR11" s="96"/>
      <c r="RS11" s="96"/>
      <c r="RT11" s="96"/>
      <c r="RU11" s="96"/>
      <c r="RV11" s="96"/>
      <c r="RW11" s="96"/>
      <c r="RX11" s="96"/>
      <c r="RY11" s="96"/>
      <c r="RZ11" s="96"/>
      <c r="SA11" s="96"/>
      <c r="SB11" s="96"/>
      <c r="SC11" s="96"/>
      <c r="SD11" s="96"/>
      <c r="SE11" s="96"/>
      <c r="SF11" s="96"/>
      <c r="SG11" s="96"/>
      <c r="SH11" s="96"/>
      <c r="SI11" s="96"/>
      <c r="SJ11" s="96"/>
      <c r="SK11" s="96"/>
      <c r="SL11" s="96"/>
      <c r="SM11" s="96"/>
      <c r="SN11" s="96"/>
      <c r="SO11" s="96"/>
      <c r="SP11" s="96"/>
      <c r="SQ11" s="96"/>
      <c r="SR11" s="96"/>
      <c r="SS11" s="96"/>
      <c r="ST11" s="96"/>
      <c r="SU11" s="96"/>
      <c r="SV11" s="96"/>
      <c r="SW11" s="96"/>
      <c r="SX11" s="96"/>
      <c r="SY11" s="96"/>
      <c r="SZ11" s="96"/>
      <c r="TA11" s="96"/>
      <c r="TB11" s="96"/>
      <c r="TC11" s="96"/>
      <c r="TD11" s="96"/>
      <c r="TE11" s="96"/>
      <c r="TF11" s="96"/>
      <c r="TG11" s="96"/>
      <c r="TH11" s="96"/>
      <c r="TI11" s="96"/>
      <c r="TJ11" s="96"/>
      <c r="TK11" s="96"/>
      <c r="TL11" s="96"/>
      <c r="TM11" s="96"/>
      <c r="TN11" s="96"/>
      <c r="TO11" s="96"/>
      <c r="TP11" s="96"/>
      <c r="TQ11" s="96"/>
      <c r="TR11" s="96"/>
      <c r="TS11" s="96"/>
      <c r="TT11" s="96"/>
      <c r="TU11" s="96"/>
      <c r="TV11" s="96"/>
      <c r="TW11" s="96"/>
      <c r="TX11" s="96"/>
      <c r="TY11" s="96"/>
      <c r="TZ11" s="96"/>
      <c r="UA11" s="96"/>
      <c r="UB11" s="96"/>
      <c r="UC11" s="96"/>
      <c r="UD11" s="96"/>
      <c r="UE11" s="96"/>
      <c r="UF11" s="96"/>
      <c r="UG11" s="96"/>
      <c r="UH11" s="96"/>
      <c r="UI11" s="96"/>
      <c r="UJ11" s="96"/>
      <c r="UK11" s="96"/>
      <c r="UL11" s="96"/>
      <c r="UM11" s="96"/>
      <c r="UN11" s="96"/>
      <c r="UO11" s="96"/>
      <c r="UP11" s="96"/>
      <c r="UQ11" s="96"/>
      <c r="UR11" s="96"/>
      <c r="US11" s="96"/>
      <c r="UT11" s="96"/>
      <c r="UU11" s="96"/>
      <c r="UV11" s="96"/>
      <c r="UW11" s="96"/>
      <c r="UX11" s="96"/>
      <c r="UY11" s="96"/>
      <c r="UZ11" s="96"/>
      <c r="VA11" s="96"/>
      <c r="VB11" s="96"/>
      <c r="VC11" s="96"/>
      <c r="VD11" s="96"/>
      <c r="VE11" s="96"/>
      <c r="VF11" s="96"/>
      <c r="VG11" s="96"/>
      <c r="VH11" s="96"/>
      <c r="VI11" s="96"/>
      <c r="VJ11" s="96"/>
      <c r="VK11" s="96"/>
      <c r="VL11" s="96"/>
      <c r="VM11" s="96"/>
      <c r="VN11" s="96"/>
      <c r="VO11" s="96"/>
      <c r="VP11" s="96"/>
      <c r="VQ11" s="96"/>
      <c r="VR11" s="96"/>
      <c r="VS11" s="96"/>
      <c r="VT11" s="96"/>
      <c r="VU11" s="96"/>
      <c r="VV11" s="96"/>
      <c r="VW11" s="96"/>
      <c r="VX11" s="96"/>
      <c r="VY11" s="96"/>
      <c r="VZ11" s="96"/>
      <c r="WA11" s="96"/>
      <c r="WB11" s="96"/>
      <c r="WC11" s="96"/>
      <c r="WD11" s="96"/>
      <c r="WE11" s="96"/>
      <c r="WF11" s="96"/>
      <c r="WG11" s="96"/>
      <c r="WH11" s="96"/>
      <c r="WI11" s="96"/>
      <c r="WJ11" s="96"/>
      <c r="WK11" s="96"/>
      <c r="WL11" s="96"/>
      <c r="WM11" s="96"/>
      <c r="WN11" s="96"/>
      <c r="WO11" s="96"/>
      <c r="WP11" s="96"/>
      <c r="WQ11" s="96"/>
      <c r="WR11" s="96"/>
      <c r="WS11" s="96"/>
      <c r="WT11" s="96"/>
      <c r="WU11" s="96"/>
      <c r="WV11" s="96"/>
      <c r="WW11" s="96"/>
      <c r="WX11" s="96"/>
      <c r="WY11" s="96"/>
      <c r="WZ11" s="96"/>
      <c r="XA11" s="96"/>
      <c r="XB11" s="96"/>
      <c r="XC11" s="96"/>
      <c r="XD11" s="96"/>
      <c r="XE11" s="96"/>
      <c r="XF11" s="96"/>
      <c r="XG11" s="96"/>
      <c r="XH11" s="96"/>
      <c r="XI11" s="96"/>
      <c r="XJ11" s="96"/>
      <c r="XK11" s="96"/>
      <c r="XL11" s="96"/>
      <c r="XM11" s="96"/>
      <c r="XN11" s="96"/>
      <c r="XO11" s="96"/>
      <c r="XP11" s="96"/>
      <c r="XQ11" s="96"/>
      <c r="XR11" s="96"/>
      <c r="XS11" s="96"/>
      <c r="XT11" s="96"/>
      <c r="XU11" s="96"/>
      <c r="XV11" s="96"/>
      <c r="XW11" s="96"/>
      <c r="XX11" s="96"/>
      <c r="XY11" s="96"/>
      <c r="XZ11" s="96"/>
      <c r="YA11" s="96"/>
      <c r="YB11" s="96"/>
      <c r="YC11" s="96"/>
      <c r="YD11" s="96"/>
      <c r="YE11" s="96"/>
      <c r="YF11" s="96"/>
      <c r="YG11" s="96"/>
      <c r="YH11" s="96"/>
      <c r="YI11" s="96"/>
      <c r="YJ11" s="96"/>
      <c r="YK11" s="96"/>
      <c r="YL11" s="96"/>
      <c r="YM11" s="96"/>
      <c r="YN11" s="96"/>
      <c r="YO11" s="96"/>
      <c r="YP11" s="96"/>
      <c r="YQ11" s="96"/>
      <c r="YR11" s="96"/>
      <c r="YS11" s="96"/>
      <c r="YT11" s="96"/>
      <c r="YU11" s="96"/>
      <c r="YV11" s="96"/>
      <c r="YW11" s="96"/>
      <c r="YX11" s="96"/>
      <c r="YY11" s="96"/>
      <c r="YZ11" s="96"/>
      <c r="ZA11" s="96"/>
      <c r="ZB11" s="96"/>
      <c r="ZC11" s="96"/>
      <c r="ZD11" s="96"/>
      <c r="ZE11" s="96"/>
      <c r="ZF11" s="96"/>
      <c r="ZG11" s="96"/>
      <c r="ZH11" s="96"/>
      <c r="ZI11" s="96"/>
      <c r="ZJ11" s="96"/>
      <c r="ZK11" s="96"/>
      <c r="ZL11" s="96"/>
      <c r="ZM11" s="96"/>
      <c r="ZN11" s="96"/>
      <c r="ZO11" s="96"/>
      <c r="ZP11" s="96"/>
      <c r="ZQ11" s="96"/>
      <c r="ZR11" s="96"/>
      <c r="ZS11" s="96"/>
      <c r="ZT11" s="96"/>
      <c r="ZU11" s="96"/>
      <c r="ZV11" s="96"/>
      <c r="ZW11" s="96"/>
      <c r="ZX11" s="96"/>
      <c r="ZY11" s="96"/>
      <c r="ZZ11" s="96"/>
      <c r="AAA11" s="96"/>
      <c r="AAB11" s="96"/>
      <c r="AAC11" s="96"/>
      <c r="AAD11" s="96"/>
      <c r="AAE11" s="96"/>
      <c r="AAF11" s="96"/>
      <c r="AAG11" s="96"/>
      <c r="AAH11" s="96"/>
      <c r="AAI11" s="96"/>
      <c r="AAJ11" s="96"/>
      <c r="AAK11" s="96"/>
      <c r="AAL11" s="96"/>
      <c r="AAM11" s="96"/>
      <c r="AAN11" s="96"/>
      <c r="AAO11" s="96"/>
      <c r="AAP11" s="96"/>
      <c r="AAQ11" s="96"/>
      <c r="AAR11" s="96"/>
      <c r="AAS11" s="96"/>
      <c r="AAT11" s="96"/>
      <c r="AAU11" s="96"/>
      <c r="AAV11" s="96"/>
      <c r="AAW11" s="96"/>
      <c r="AAX11" s="96"/>
      <c r="AAY11" s="96"/>
      <c r="AAZ11" s="96"/>
      <c r="ABA11" s="96"/>
      <c r="ABB11" s="96"/>
      <c r="ABC11" s="96"/>
      <c r="ABD11" s="96"/>
      <c r="ABE11" s="96"/>
      <c r="ABF11" s="96"/>
      <c r="ABG11" s="96"/>
      <c r="ABH11" s="96"/>
      <c r="ABI11" s="96"/>
      <c r="ABJ11" s="96"/>
      <c r="ABK11" s="96"/>
      <c r="ABL11" s="96"/>
      <c r="ABM11" s="96"/>
      <c r="ABN11" s="96"/>
      <c r="ABO11" s="96"/>
      <c r="ABP11" s="96"/>
      <c r="ABQ11" s="96"/>
      <c r="ABR11" s="96"/>
      <c r="ABS11" s="96"/>
      <c r="ABT11" s="96"/>
      <c r="ABU11" s="96"/>
      <c r="ABV11" s="96"/>
      <c r="ABW11" s="96"/>
      <c r="ABX11" s="96"/>
      <c r="ABY11" s="96"/>
      <c r="ABZ11" s="96"/>
      <c r="ACA11" s="96"/>
      <c r="ACB11" s="96"/>
      <c r="ACC11" s="96"/>
      <c r="ACD11" s="96"/>
      <c r="ACE11" s="96"/>
      <c r="ACF11" s="96"/>
      <c r="ACG11" s="96"/>
      <c r="ACH11" s="96"/>
      <c r="ACI11" s="96"/>
      <c r="ACJ11" s="96"/>
      <c r="ACK11" s="96"/>
      <c r="ACL11" s="96"/>
      <c r="ACM11" s="96"/>
      <c r="ACN11" s="96"/>
      <c r="ACO11" s="96"/>
      <c r="ACP11" s="96"/>
      <c r="ACQ11" s="96"/>
      <c r="ACR11" s="96"/>
      <c r="ACS11" s="96"/>
      <c r="ACT11" s="96"/>
      <c r="ACU11" s="96"/>
      <c r="ACV11" s="96"/>
      <c r="ACW11" s="96"/>
      <c r="ACX11" s="96"/>
      <c r="ACY11" s="96"/>
      <c r="ACZ11" s="96"/>
      <c r="ADA11" s="96"/>
      <c r="ADB11" s="96"/>
      <c r="ADC11" s="96"/>
      <c r="ADD11" s="96"/>
      <c r="ADE11" s="96"/>
      <c r="ADF11" s="96"/>
      <c r="ADG11" s="96"/>
      <c r="ADH11" s="96"/>
      <c r="ADI11" s="96"/>
      <c r="ADJ11" s="96"/>
      <c r="ADK11" s="96"/>
      <c r="ADL11" s="96"/>
      <c r="ADM11" s="96"/>
      <c r="ADN11" s="96"/>
      <c r="ADO11" s="96"/>
      <c r="ADP11" s="96"/>
      <c r="ADQ11" s="96"/>
      <c r="ADR11" s="96"/>
      <c r="ADS11" s="96"/>
      <c r="ADT11" s="96"/>
      <c r="ADU11" s="96"/>
      <c r="ADV11" s="96"/>
      <c r="ADW11" s="96"/>
      <c r="ADX11" s="96"/>
      <c r="ADY11" s="96"/>
      <c r="ADZ11" s="96"/>
      <c r="AEA11" s="96"/>
      <c r="AEB11" s="96"/>
      <c r="AEC11" s="96"/>
      <c r="AED11" s="96"/>
      <c r="AEE11" s="96"/>
      <c r="AEF11" s="96"/>
      <c r="AEG11" s="96"/>
      <c r="AEH11" s="96"/>
      <c r="AEI11" s="96"/>
      <c r="AEJ11" s="96"/>
      <c r="AEK11" s="96"/>
      <c r="AEL11" s="96"/>
      <c r="AEM11" s="96"/>
      <c r="AEN11" s="96"/>
      <c r="AEO11" s="96"/>
      <c r="AEP11" s="96"/>
      <c r="AEQ11" s="96"/>
      <c r="AER11" s="96"/>
      <c r="AES11" s="96"/>
      <c r="AET11" s="96"/>
      <c r="AEU11" s="96"/>
      <c r="AEV11" s="96"/>
      <c r="AEW11" s="96"/>
      <c r="AEX11" s="96"/>
      <c r="AEY11" s="96"/>
      <c r="AEZ11" s="96"/>
      <c r="AFA11" s="96"/>
      <c r="AFB11" s="96"/>
      <c r="AFC11" s="96"/>
      <c r="AFD11" s="96"/>
      <c r="AFE11" s="96"/>
      <c r="AFF11" s="96"/>
      <c r="AFG11" s="96"/>
      <c r="AFH11" s="96"/>
      <c r="AFI11" s="96"/>
      <c r="AFJ11" s="96"/>
      <c r="AFK11" s="96"/>
      <c r="AFL11" s="96"/>
      <c r="AFM11" s="96"/>
      <c r="AFN11" s="96"/>
      <c r="AFO11" s="96"/>
      <c r="AFP11" s="96"/>
      <c r="AFQ11" s="96"/>
      <c r="AFR11" s="96"/>
      <c r="AFS11" s="96"/>
      <c r="AFT11" s="96"/>
      <c r="AFU11" s="96"/>
      <c r="AFV11" s="96"/>
      <c r="AFW11" s="96"/>
      <c r="AFX11" s="96"/>
      <c r="AFY11" s="96"/>
      <c r="AFZ11" s="96"/>
      <c r="AGA11" s="96"/>
      <c r="AGB11" s="96"/>
      <c r="AGC11" s="96"/>
      <c r="AGD11" s="96"/>
      <c r="AGE11" s="96"/>
      <c r="AGF11" s="96"/>
      <c r="AGG11" s="96"/>
      <c r="AGH11" s="96"/>
      <c r="AGI11" s="96"/>
      <c r="AGJ11" s="96"/>
      <c r="AGK11" s="96"/>
      <c r="AGL11" s="96"/>
      <c r="AGM11" s="96"/>
      <c r="AGN11" s="96"/>
      <c r="AGO11" s="96"/>
      <c r="AGP11" s="96"/>
      <c r="AGQ11" s="96"/>
      <c r="AGR11" s="96"/>
      <c r="AGS11" s="96"/>
      <c r="AGT11" s="96"/>
      <c r="AGU11" s="96"/>
      <c r="AGV11" s="96"/>
      <c r="AGW11" s="96"/>
      <c r="AGX11" s="96"/>
      <c r="AGY11" s="96"/>
      <c r="AGZ11" s="96"/>
      <c r="AHA11" s="96"/>
      <c r="AHB11" s="96"/>
      <c r="AHC11" s="96"/>
      <c r="AHD11" s="96"/>
      <c r="AHE11" s="96"/>
      <c r="AHF11" s="96"/>
      <c r="AHG11" s="96"/>
      <c r="AHH11" s="96"/>
      <c r="AHI11" s="96"/>
      <c r="AHJ11" s="96"/>
      <c r="AHK11" s="96"/>
      <c r="AHL11" s="96"/>
      <c r="AHM11" s="96"/>
      <c r="AHN11" s="96"/>
      <c r="AHO11" s="96"/>
      <c r="AHP11" s="96"/>
      <c r="AHQ11" s="96"/>
      <c r="AHR11" s="96"/>
      <c r="AHS11" s="96"/>
      <c r="AHT11" s="96"/>
      <c r="AHU11" s="96"/>
      <c r="AHV11" s="96"/>
      <c r="AHW11" s="96"/>
      <c r="AHX11" s="96"/>
      <c r="AHY11" s="96"/>
      <c r="AHZ11" s="96"/>
      <c r="AIA11" s="96"/>
      <c r="AIB11" s="96"/>
      <c r="AIC11" s="96"/>
      <c r="AID11" s="96"/>
      <c r="AIE11" s="96"/>
      <c r="AIF11" s="96"/>
      <c r="AIG11" s="96"/>
      <c r="AIH11" s="96"/>
      <c r="AII11" s="96"/>
      <c r="AIJ11" s="96"/>
      <c r="AIK11" s="96"/>
      <c r="AIL11" s="96"/>
      <c r="AIM11" s="96"/>
      <c r="AIN11" s="96"/>
      <c r="AIO11" s="96"/>
      <c r="AIP11" s="96"/>
      <c r="AIQ11" s="96"/>
      <c r="AIR11" s="96"/>
      <c r="AIS11" s="96"/>
      <c r="AIT11" s="96"/>
      <c r="AIU11" s="96"/>
      <c r="AIV11" s="96"/>
      <c r="AIW11" s="96"/>
      <c r="AIX11" s="96"/>
      <c r="AIY11" s="96"/>
      <c r="AIZ11" s="96"/>
      <c r="AJA11" s="96"/>
      <c r="AJB11" s="96"/>
      <c r="AJC11" s="96"/>
      <c r="AJD11" s="96"/>
      <c r="AJE11" s="96"/>
      <c r="AJF11" s="96"/>
      <c r="AJG11" s="96"/>
      <c r="AJH11" s="96"/>
      <c r="AJI11" s="96"/>
      <c r="AJJ11" s="96"/>
      <c r="AJK11" s="96"/>
      <c r="AJL11" s="96"/>
      <c r="AJM11" s="96"/>
      <c r="AJN11" s="96"/>
      <c r="AJO11" s="96"/>
      <c r="AJP11" s="96"/>
      <c r="AJQ11" s="96"/>
      <c r="AJR11" s="96"/>
      <c r="AJS11" s="96"/>
      <c r="AJT11" s="96"/>
      <c r="AJU11" s="96"/>
      <c r="AJV11" s="96"/>
      <c r="AJW11" s="96"/>
      <c r="AJX11" s="96"/>
      <c r="AJY11" s="96"/>
      <c r="AJZ11" s="96"/>
      <c r="AKA11" s="96"/>
      <c r="AKB11" s="96"/>
      <c r="AKC11" s="96"/>
      <c r="AKD11" s="96"/>
      <c r="AKE11" s="96"/>
      <c r="AKF11" s="96"/>
      <c r="AKG11" s="96"/>
      <c r="AKH11" s="96"/>
      <c r="AKI11" s="96"/>
      <c r="AKJ11" s="96"/>
      <c r="AKK11" s="96"/>
      <c r="AKL11" s="96"/>
      <c r="AKM11" s="96"/>
      <c r="AKN11" s="96"/>
      <c r="AKO11" s="96"/>
      <c r="AKP11" s="96"/>
      <c r="AKQ11" s="96"/>
      <c r="AKR11" s="96"/>
      <c r="AKS11" s="96"/>
      <c r="AKT11" s="96"/>
      <c r="AKU11" s="96"/>
      <c r="AKV11" s="96"/>
      <c r="AKW11" s="96"/>
      <c r="AKX11" s="96"/>
      <c r="AKY11" s="96"/>
      <c r="AKZ11" s="96"/>
      <c r="ALA11" s="96"/>
      <c r="ALB11" s="96"/>
      <c r="ALC11" s="96"/>
      <c r="ALD11" s="96"/>
      <c r="ALE11" s="96"/>
      <c r="ALF11" s="96"/>
      <c r="ALG11" s="96"/>
      <c r="ALH11" s="96"/>
      <c r="ALI11" s="96"/>
      <c r="ALJ11" s="96"/>
      <c r="ALK11" s="96"/>
      <c r="ALL11" s="96"/>
      <c r="ALM11" s="96"/>
      <c r="ALN11" s="96"/>
      <c r="ALO11" s="96"/>
      <c r="ALP11" s="96"/>
      <c r="ALQ11" s="96"/>
      <c r="ALR11" s="96"/>
      <c r="ALS11" s="96"/>
      <c r="ALT11" s="96"/>
      <c r="ALU11" s="96"/>
      <c r="ALV11" s="96"/>
      <c r="ALW11" s="96"/>
      <c r="ALX11" s="96"/>
      <c r="ALY11" s="96"/>
      <c r="ALZ11" s="96"/>
      <c r="AMA11" s="96"/>
      <c r="AMB11" s="96"/>
      <c r="AMC11" s="96"/>
      <c r="AMD11" s="96"/>
      <c r="AME11" s="96"/>
      <c r="AMF11" s="96"/>
      <c r="AMG11" s="96"/>
      <c r="AMH11" s="96"/>
      <c r="AMI11" s="96"/>
      <c r="AMJ11" s="96"/>
      <c r="AMK11" s="96"/>
      <c r="AML11" s="96"/>
      <c r="AMM11" s="96"/>
      <c r="AMN11" s="96"/>
      <c r="AMO11" s="96"/>
      <c r="AMP11" s="96"/>
      <c r="AMQ11" s="96"/>
      <c r="AMR11" s="96"/>
      <c r="AMS11" s="96"/>
      <c r="AMT11" s="96"/>
      <c r="AMU11" s="96"/>
      <c r="AMV11" s="96"/>
      <c r="AMW11" s="96"/>
      <c r="AMX11" s="96"/>
      <c r="AMY11" s="96"/>
      <c r="AMZ11" s="96"/>
      <c r="ANA11" s="96"/>
      <c r="ANB11" s="96"/>
      <c r="ANC11" s="96"/>
      <c r="AND11" s="96"/>
      <c r="ANE11" s="96"/>
      <c r="ANF11" s="96"/>
      <c r="ANG11" s="96"/>
      <c r="ANH11" s="96"/>
      <c r="ANI11" s="96"/>
      <c r="ANJ11" s="96"/>
      <c r="ANK11" s="96"/>
      <c r="ANL11" s="96"/>
      <c r="ANM11" s="96"/>
      <c r="ANN11" s="96"/>
      <c r="ANO11" s="96"/>
      <c r="ANP11" s="96"/>
      <c r="ANQ11" s="96"/>
      <c r="ANR11" s="96"/>
      <c r="ANS11" s="96"/>
      <c r="ANT11" s="96"/>
      <c r="ANU11" s="96"/>
      <c r="ANV11" s="96"/>
      <c r="ANW11" s="96"/>
      <c r="ANX11" s="96"/>
      <c r="ANY11" s="96"/>
      <c r="ANZ11" s="96"/>
      <c r="AOA11" s="96"/>
      <c r="AOB11" s="96"/>
      <c r="AOC11" s="96"/>
      <c r="AOD11" s="96"/>
      <c r="AOE11" s="96"/>
      <c r="AOF11" s="96"/>
      <c r="AOG11" s="96"/>
      <c r="AOH11" s="96"/>
      <c r="AOI11" s="96"/>
      <c r="AOJ11" s="96"/>
      <c r="AOK11" s="96"/>
      <c r="AOL11" s="96"/>
      <c r="AOM11" s="96"/>
      <c r="AON11" s="96"/>
      <c r="AOO11" s="96"/>
      <c r="AOP11" s="96"/>
      <c r="AOQ11" s="96"/>
      <c r="AOR11" s="96"/>
      <c r="AOS11" s="96"/>
      <c r="AOT11" s="96"/>
      <c r="AOU11" s="96"/>
      <c r="AOV11" s="96"/>
      <c r="AOW11" s="96"/>
      <c r="AOX11" s="96"/>
      <c r="AOY11" s="96"/>
      <c r="AOZ11" s="96"/>
      <c r="APA11" s="96"/>
      <c r="APB11" s="96"/>
      <c r="APC11" s="96"/>
      <c r="APD11" s="96"/>
      <c r="APE11" s="96"/>
      <c r="APF11" s="96"/>
      <c r="APG11" s="96"/>
      <c r="APH11" s="96"/>
      <c r="API11" s="96"/>
      <c r="APJ11" s="96"/>
      <c r="APK11" s="96"/>
      <c r="APL11" s="96"/>
      <c r="APM11" s="96"/>
      <c r="APN11" s="96"/>
      <c r="APO11" s="96"/>
      <c r="APP11" s="96"/>
      <c r="APQ11" s="96"/>
      <c r="APR11" s="96"/>
      <c r="APS11" s="96"/>
      <c r="APT11" s="96"/>
      <c r="APU11" s="96"/>
      <c r="APV11" s="96"/>
      <c r="APW11" s="96"/>
      <c r="APX11" s="96"/>
      <c r="APY11" s="96"/>
      <c r="APZ11" s="96"/>
      <c r="AQA11" s="96"/>
      <c r="AQB11" s="96"/>
      <c r="AQC11" s="96"/>
      <c r="AQD11" s="96"/>
      <c r="AQE11" s="96"/>
      <c r="AQF11" s="96"/>
      <c r="AQG11" s="96"/>
      <c r="AQH11" s="96"/>
      <c r="AQI11" s="96"/>
      <c r="AQJ11" s="96"/>
      <c r="AQK11" s="96"/>
      <c r="AQL11" s="96"/>
      <c r="AQM11" s="96"/>
      <c r="AQN11" s="96"/>
      <c r="AQO11" s="96"/>
      <c r="AQP11" s="96"/>
      <c r="AQQ11" s="96"/>
      <c r="AQR11" s="96"/>
      <c r="AQS11" s="96"/>
      <c r="AQT11" s="96"/>
      <c r="AQU11" s="96"/>
      <c r="AQV11" s="96"/>
      <c r="AQW11" s="96"/>
      <c r="AQX11" s="96"/>
      <c r="AQY11" s="96"/>
      <c r="AQZ11" s="96"/>
      <c r="ARA11" s="96"/>
      <c r="ARB11" s="96"/>
      <c r="ARC11" s="96"/>
      <c r="ARD11" s="96"/>
      <c r="ARE11" s="96"/>
      <c r="ARF11" s="96"/>
      <c r="ARG11" s="96"/>
      <c r="ARH11" s="96"/>
      <c r="ARI11" s="96"/>
      <c r="ARJ11" s="96"/>
      <c r="ARK11" s="96"/>
      <c r="ARL11" s="96"/>
      <c r="ARM11" s="96"/>
      <c r="ARN11" s="96"/>
      <c r="ARO11" s="96"/>
      <c r="ARP11" s="96"/>
      <c r="ARQ11" s="96"/>
      <c r="ARR11" s="96"/>
      <c r="ARS11" s="96"/>
      <c r="ART11" s="96"/>
      <c r="ARU11" s="96"/>
      <c r="ARV11" s="96"/>
      <c r="ARW11" s="96"/>
      <c r="ARX11" s="96"/>
      <c r="ARY11" s="96"/>
      <c r="ARZ11" s="96"/>
      <c r="ASA11" s="96"/>
      <c r="ASB11" s="96"/>
      <c r="ASC11" s="96"/>
      <c r="ASD11" s="96"/>
      <c r="ASE11" s="96"/>
      <c r="ASF11" s="96"/>
      <c r="ASG11" s="96"/>
      <c r="ASH11" s="96"/>
      <c r="ASI11" s="96"/>
      <c r="ASJ11" s="96"/>
      <c r="ASK11" s="96"/>
      <c r="ASL11" s="96"/>
      <c r="ASM11" s="96"/>
      <c r="ASN11" s="96"/>
      <c r="ASO11" s="96"/>
      <c r="ASP11" s="96"/>
      <c r="ASQ11" s="96"/>
      <c r="ASR11" s="96"/>
      <c r="ASS11" s="96"/>
      <c r="AST11" s="96"/>
      <c r="ASU11" s="96"/>
      <c r="ASV11" s="96"/>
      <c r="ASW11" s="96"/>
      <c r="ASX11" s="96"/>
      <c r="ASY11" s="96"/>
      <c r="ASZ11" s="96"/>
      <c r="ATA11" s="96"/>
      <c r="ATB11" s="96"/>
      <c r="ATC11" s="96"/>
      <c r="ATD11" s="96"/>
      <c r="ATE11" s="96"/>
      <c r="ATF11" s="96"/>
      <c r="ATG11" s="96"/>
      <c r="ATH11" s="96"/>
      <c r="ATI11" s="96"/>
      <c r="ATJ11" s="96"/>
      <c r="ATK11" s="96"/>
      <c r="ATL11" s="96"/>
      <c r="ATM11" s="96"/>
      <c r="ATN11" s="96"/>
      <c r="ATO11" s="96"/>
      <c r="ATP11" s="96"/>
      <c r="ATQ11" s="96"/>
      <c r="ATR11" s="96"/>
      <c r="ATS11" s="96"/>
      <c r="ATT11" s="96"/>
      <c r="ATU11" s="96"/>
      <c r="ATV11" s="96"/>
      <c r="ATW11" s="96"/>
      <c r="ATX11" s="96"/>
      <c r="ATY11" s="96"/>
      <c r="ATZ11" s="96"/>
      <c r="AUA11" s="96"/>
      <c r="AUB11" s="96"/>
      <c r="AUC11" s="96"/>
      <c r="AUD11" s="96"/>
      <c r="AUE11" s="96"/>
      <c r="AUF11" s="96"/>
      <c r="AUG11" s="96"/>
      <c r="AUH11" s="96"/>
      <c r="AUI11" s="96"/>
      <c r="AUJ11" s="96"/>
      <c r="AUK11" s="96"/>
      <c r="AUL11" s="96"/>
      <c r="AUM11" s="96"/>
      <c r="AUN11" s="96"/>
      <c r="AUO11" s="96"/>
      <c r="AUP11" s="96"/>
      <c r="AUQ11" s="96"/>
      <c r="AUR11" s="96"/>
      <c r="AUS11" s="96"/>
      <c r="AUT11" s="96"/>
      <c r="AUU11" s="96"/>
      <c r="AUV11" s="96"/>
      <c r="AUW11" s="96"/>
      <c r="AUX11" s="96"/>
      <c r="AUY11" s="96"/>
      <c r="AUZ11" s="96"/>
      <c r="AVA11" s="96"/>
      <c r="AVB11" s="96"/>
      <c r="AVC11" s="96"/>
      <c r="AVD11" s="96"/>
      <c r="AVE11" s="96"/>
      <c r="AVF11" s="96"/>
      <c r="AVG11" s="96"/>
      <c r="AVH11" s="96"/>
      <c r="AVI11" s="96"/>
      <c r="AVJ11" s="96"/>
      <c r="AVK11" s="96"/>
      <c r="AVL11" s="96"/>
      <c r="AVM11" s="96"/>
      <c r="AVN11" s="96"/>
      <c r="AVO11" s="96"/>
      <c r="AVP11" s="96"/>
      <c r="AVQ11" s="96"/>
      <c r="AVR11" s="96"/>
      <c r="AVS11" s="96"/>
      <c r="AVT11" s="96"/>
      <c r="AVU11" s="96"/>
      <c r="AVV11" s="96"/>
      <c r="AVW11" s="96"/>
      <c r="AVX11" s="96"/>
      <c r="AVY11" s="96"/>
      <c r="AVZ11" s="96"/>
      <c r="AWA11" s="96"/>
      <c r="AWB11" s="96"/>
      <c r="AWC11" s="96"/>
      <c r="AWD11" s="96"/>
      <c r="AWE11" s="96"/>
      <c r="AWF11" s="96"/>
      <c r="AWG11" s="96"/>
      <c r="AWH11" s="96"/>
      <c r="AWI11" s="96"/>
      <c r="AWJ11" s="96"/>
      <c r="AWK11" s="96"/>
      <c r="AWL11" s="96"/>
      <c r="AWM11" s="96"/>
      <c r="AWN11" s="96"/>
      <c r="AWO11" s="96"/>
      <c r="AWP11" s="96"/>
      <c r="AWQ11" s="96"/>
      <c r="AWR11" s="96"/>
      <c r="AWS11" s="96"/>
      <c r="AWT11" s="96"/>
      <c r="AWU11" s="96"/>
      <c r="AWV11" s="96"/>
      <c r="AWW11" s="96"/>
      <c r="AWX11" s="96"/>
      <c r="AWY11" s="96"/>
      <c r="AWZ11" s="96"/>
      <c r="AXA11" s="96"/>
      <c r="AXB11" s="96"/>
      <c r="AXC11" s="96"/>
      <c r="AXD11" s="96"/>
      <c r="AXE11" s="96"/>
      <c r="AXF11" s="96"/>
      <c r="AXG11" s="96"/>
      <c r="AXH11" s="96"/>
      <c r="AXI11" s="96"/>
      <c r="AXJ11" s="96"/>
      <c r="AXK11" s="96"/>
      <c r="AXL11" s="96"/>
      <c r="AXM11" s="96"/>
      <c r="AXN11" s="96"/>
      <c r="AXO11" s="96"/>
      <c r="AXP11" s="96"/>
      <c r="AXQ11" s="96"/>
      <c r="AXR11" s="96"/>
      <c r="AXS11" s="96"/>
      <c r="AXT11" s="96"/>
      <c r="AXU11" s="96"/>
      <c r="AXV11" s="96"/>
      <c r="AXW11" s="96"/>
      <c r="AXX11" s="96"/>
      <c r="AXY11" s="96"/>
      <c r="AXZ11" s="96"/>
      <c r="AYA11" s="96"/>
      <c r="AYB11" s="96"/>
      <c r="AYC11" s="96"/>
      <c r="AYD11" s="96"/>
      <c r="AYE11" s="96"/>
      <c r="AYF11" s="96"/>
      <c r="AYG11" s="96"/>
      <c r="AYH11" s="96"/>
      <c r="AYI11" s="96"/>
      <c r="AYJ11" s="96"/>
      <c r="AYK11" s="96"/>
      <c r="AYL11" s="96"/>
      <c r="AYM11" s="96"/>
      <c r="AYN11" s="96"/>
      <c r="AYO11" s="96"/>
      <c r="AYP11" s="96"/>
      <c r="AYQ11" s="96"/>
      <c r="AYR11" s="96"/>
      <c r="AYS11" s="96"/>
      <c r="AYT11" s="96"/>
      <c r="AYU11" s="96"/>
      <c r="AYV11" s="96"/>
      <c r="AYW11" s="96"/>
      <c r="AYX11" s="96"/>
      <c r="AYY11" s="96"/>
      <c r="AYZ11" s="96"/>
      <c r="AZA11" s="96"/>
      <c r="AZB11" s="96"/>
      <c r="AZC11" s="96"/>
      <c r="AZD11" s="96"/>
      <c r="AZE11" s="96"/>
      <c r="AZF11" s="96"/>
      <c r="AZG11" s="96"/>
      <c r="AZH11" s="96"/>
      <c r="AZI11" s="96"/>
      <c r="AZJ11" s="96"/>
      <c r="AZK11" s="96"/>
      <c r="AZL11" s="96"/>
      <c r="AZM11" s="96"/>
      <c r="AZN11" s="96"/>
      <c r="AZO11" s="96"/>
      <c r="AZP11" s="96"/>
      <c r="AZQ11" s="96"/>
      <c r="AZR11" s="96"/>
      <c r="AZS11" s="96"/>
      <c r="AZT11" s="96"/>
      <c r="AZU11" s="96"/>
      <c r="AZV11" s="96"/>
      <c r="AZW11" s="96"/>
      <c r="AZX11" s="96"/>
      <c r="AZY11" s="96"/>
      <c r="AZZ11" s="96"/>
      <c r="BAA11" s="96"/>
      <c r="BAB11" s="96"/>
      <c r="BAC11" s="96"/>
      <c r="BAD11" s="96"/>
      <c r="BAE11" s="96"/>
      <c r="BAF11" s="96"/>
      <c r="BAG11" s="96"/>
      <c r="BAH11" s="96"/>
      <c r="BAI11" s="96"/>
      <c r="BAJ11" s="96"/>
      <c r="BAK11" s="96"/>
      <c r="BAL11" s="96"/>
      <c r="BAM11" s="96"/>
      <c r="BAN11" s="96"/>
      <c r="BAO11" s="96"/>
      <c r="BAP11" s="96"/>
      <c r="BAQ11" s="96"/>
      <c r="BAR11" s="96"/>
      <c r="BAS11" s="96"/>
      <c r="BAT11" s="96"/>
      <c r="BAU11" s="96"/>
      <c r="BAV11" s="96"/>
      <c r="BAW11" s="96"/>
      <c r="BAX11" s="96"/>
      <c r="BAY11" s="96"/>
      <c r="BAZ11" s="96"/>
      <c r="BBA11" s="96"/>
      <c r="BBB11" s="96"/>
      <c r="BBC11" s="96"/>
      <c r="BBD11" s="96"/>
      <c r="BBE11" s="96"/>
      <c r="BBF11" s="96"/>
      <c r="BBG11" s="96"/>
      <c r="BBH11" s="96"/>
      <c r="BBI11" s="96"/>
      <c r="BBJ11" s="96"/>
      <c r="BBK11" s="96"/>
      <c r="BBL11" s="96"/>
      <c r="BBM11" s="96"/>
      <c r="BBN11" s="96"/>
      <c r="BBO11" s="96"/>
      <c r="BBP11" s="96"/>
      <c r="BBQ11" s="96"/>
      <c r="BBR11" s="96"/>
      <c r="BBS11" s="96"/>
      <c r="BBT11" s="96"/>
      <c r="BBU11" s="96"/>
      <c r="BBV11" s="96"/>
      <c r="BBW11" s="96"/>
      <c r="BBX11" s="96"/>
      <c r="BBY11" s="96"/>
      <c r="BBZ11" s="96"/>
      <c r="BCA11" s="96"/>
      <c r="BCB11" s="96"/>
      <c r="BCC11" s="96"/>
      <c r="BCD11" s="96"/>
      <c r="BCE11" s="96"/>
      <c r="BCF11" s="96"/>
      <c r="BCG11" s="96"/>
      <c r="BCH11" s="96"/>
      <c r="BCI11" s="96"/>
      <c r="BCJ11" s="96"/>
      <c r="BCK11" s="96"/>
      <c r="BCL11" s="96"/>
      <c r="BCM11" s="96"/>
      <c r="BCN11" s="96"/>
      <c r="BCO11" s="96"/>
      <c r="BCP11" s="96"/>
      <c r="BCQ11" s="96"/>
      <c r="BCR11" s="96"/>
      <c r="BCS11" s="96"/>
      <c r="BCT11" s="96"/>
      <c r="BCU11" s="96"/>
      <c r="BCV11" s="96"/>
      <c r="BCW11" s="96"/>
      <c r="BCX11" s="96"/>
      <c r="BCY11" s="96"/>
      <c r="BCZ11" s="96"/>
      <c r="BDA11" s="96"/>
      <c r="BDB11" s="96"/>
      <c r="BDC11" s="96"/>
      <c r="BDD11" s="96"/>
      <c r="BDE11" s="96"/>
      <c r="BDF11" s="96"/>
      <c r="BDG11" s="96"/>
      <c r="BDH11" s="96"/>
      <c r="BDI11" s="96"/>
      <c r="BDJ11" s="96"/>
      <c r="BDK11" s="96"/>
      <c r="BDL11" s="96"/>
      <c r="BDM11" s="96"/>
      <c r="BDN11" s="96"/>
      <c r="BDO11" s="96"/>
      <c r="BDP11" s="96"/>
      <c r="BDQ11" s="96"/>
      <c r="BDR11" s="96"/>
      <c r="BDS11" s="96"/>
      <c r="BDT11" s="96"/>
      <c r="BDU11" s="96"/>
      <c r="BDV11" s="96"/>
      <c r="BDW11" s="96"/>
      <c r="BDX11" s="96"/>
      <c r="BDY11" s="96"/>
      <c r="BDZ11" s="96"/>
      <c r="BEA11" s="96"/>
      <c r="BEB11" s="96"/>
      <c r="BEC11" s="96"/>
      <c r="BED11" s="96"/>
      <c r="BEE11" s="96"/>
      <c r="BEF11" s="96"/>
      <c r="BEG11" s="96"/>
      <c r="BEH11" s="96"/>
      <c r="BEI11" s="96"/>
      <c r="BEJ11" s="96"/>
      <c r="BEK11" s="96"/>
      <c r="BEL11" s="96"/>
      <c r="BEM11" s="96"/>
      <c r="BEN11" s="96"/>
      <c r="BEO11" s="96"/>
      <c r="BEP11" s="96"/>
      <c r="BEQ11" s="96"/>
      <c r="BER11" s="96"/>
      <c r="BES11" s="96"/>
      <c r="BET11" s="96"/>
      <c r="BEU11" s="96"/>
      <c r="BEV11" s="96"/>
      <c r="BEW11" s="96"/>
      <c r="BEX11" s="96"/>
      <c r="BEY11" s="96"/>
      <c r="BEZ11" s="96"/>
      <c r="BFA11" s="96"/>
      <c r="BFB11" s="96"/>
      <c r="BFC11" s="96"/>
      <c r="BFD11" s="96"/>
      <c r="BFE11" s="96"/>
      <c r="BFF11" s="96"/>
      <c r="BFG11" s="96"/>
      <c r="BFH11" s="96"/>
      <c r="BFI11" s="96"/>
      <c r="BFJ11" s="96"/>
      <c r="BFK11" s="96"/>
      <c r="BFL11" s="96"/>
      <c r="BFM11" s="96"/>
      <c r="BFN11" s="96"/>
      <c r="BFO11" s="96"/>
    </row>
    <row r="12" spans="2:1523" s="30" customFormat="1">
      <c r="B12" s="105"/>
      <c r="C12" s="110"/>
      <c r="D12" s="110"/>
      <c r="E12" s="110"/>
      <c r="F12" s="114"/>
      <c r="G12" s="115"/>
      <c r="H12" s="11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  <c r="IX12" s="96"/>
      <c r="IY12" s="96"/>
      <c r="IZ12" s="96"/>
      <c r="JA12" s="96"/>
      <c r="JB12" s="96"/>
      <c r="JC12" s="96"/>
      <c r="JD12" s="96"/>
      <c r="JE12" s="96"/>
      <c r="JF12" s="96"/>
      <c r="JG12" s="96"/>
      <c r="JH12" s="96"/>
      <c r="JI12" s="96"/>
      <c r="JJ12" s="96"/>
      <c r="JK12" s="96"/>
      <c r="JL12" s="96"/>
      <c r="JM12" s="96"/>
      <c r="JN12" s="96"/>
      <c r="JO12" s="96"/>
      <c r="JP12" s="96"/>
      <c r="JQ12" s="96"/>
      <c r="JR12" s="96"/>
      <c r="JS12" s="96"/>
      <c r="JT12" s="96"/>
      <c r="JU12" s="96"/>
      <c r="JV12" s="96"/>
      <c r="JW12" s="96"/>
      <c r="JX12" s="96"/>
      <c r="JY12" s="96"/>
      <c r="JZ12" s="96"/>
      <c r="KA12" s="96"/>
      <c r="KB12" s="96"/>
      <c r="KC12" s="96"/>
      <c r="KD12" s="96"/>
      <c r="KE12" s="96"/>
      <c r="KF12" s="96"/>
      <c r="KG12" s="96"/>
      <c r="KH12" s="96"/>
      <c r="KI12" s="96"/>
      <c r="KJ12" s="96"/>
      <c r="KK12" s="96"/>
      <c r="KL12" s="96"/>
      <c r="KM12" s="96"/>
      <c r="KN12" s="96"/>
      <c r="KO12" s="96"/>
      <c r="KP12" s="96"/>
      <c r="KQ12" s="96"/>
      <c r="KR12" s="96"/>
      <c r="KS12" s="96"/>
      <c r="KT12" s="96"/>
      <c r="KU12" s="96"/>
      <c r="KV12" s="96"/>
      <c r="KW12" s="96"/>
      <c r="KX12" s="96"/>
      <c r="KY12" s="96"/>
      <c r="KZ12" s="96"/>
      <c r="LA12" s="96"/>
      <c r="LB12" s="96"/>
      <c r="LC12" s="96"/>
      <c r="LD12" s="96"/>
      <c r="LE12" s="96"/>
      <c r="LF12" s="96"/>
      <c r="LG12" s="96"/>
      <c r="LH12" s="96"/>
      <c r="LI12" s="96"/>
      <c r="LJ12" s="96"/>
      <c r="LK12" s="96"/>
      <c r="LL12" s="96"/>
      <c r="LM12" s="96"/>
      <c r="LN12" s="96"/>
      <c r="LO12" s="96"/>
      <c r="LP12" s="96"/>
      <c r="LQ12" s="96"/>
      <c r="LR12" s="96"/>
      <c r="LS12" s="96"/>
      <c r="LT12" s="96"/>
      <c r="LU12" s="96"/>
      <c r="LV12" s="96"/>
      <c r="LW12" s="96"/>
      <c r="LX12" s="96"/>
      <c r="LY12" s="96"/>
      <c r="LZ12" s="96"/>
      <c r="MA12" s="96"/>
      <c r="MB12" s="96"/>
      <c r="MC12" s="96"/>
      <c r="MD12" s="96"/>
      <c r="ME12" s="96"/>
      <c r="MF12" s="96"/>
      <c r="MG12" s="96"/>
      <c r="MH12" s="96"/>
      <c r="MI12" s="96"/>
      <c r="MJ12" s="96"/>
      <c r="MK12" s="96"/>
      <c r="ML12" s="96"/>
      <c r="MM12" s="96"/>
      <c r="MN12" s="96"/>
      <c r="MO12" s="96"/>
      <c r="MP12" s="96"/>
      <c r="MQ12" s="96"/>
      <c r="MR12" s="96"/>
      <c r="MS12" s="96"/>
      <c r="MT12" s="96"/>
      <c r="MU12" s="96"/>
      <c r="MV12" s="96"/>
      <c r="MW12" s="96"/>
      <c r="MX12" s="96"/>
      <c r="MY12" s="96"/>
      <c r="MZ12" s="96"/>
      <c r="NA12" s="96"/>
      <c r="NB12" s="96"/>
      <c r="NC12" s="96"/>
      <c r="ND12" s="96"/>
      <c r="NE12" s="96"/>
      <c r="NF12" s="96"/>
      <c r="NG12" s="96"/>
      <c r="NH12" s="96"/>
      <c r="NI12" s="96"/>
      <c r="NJ12" s="96"/>
      <c r="NK12" s="96"/>
      <c r="NL12" s="96"/>
      <c r="NM12" s="96"/>
      <c r="NN12" s="96"/>
      <c r="NO12" s="96"/>
      <c r="NP12" s="96"/>
      <c r="NQ12" s="96"/>
      <c r="NR12" s="96"/>
      <c r="NS12" s="96"/>
      <c r="NT12" s="96"/>
      <c r="NU12" s="96"/>
      <c r="NV12" s="96"/>
      <c r="NW12" s="96"/>
      <c r="NX12" s="96"/>
      <c r="NY12" s="96"/>
      <c r="NZ12" s="96"/>
      <c r="OA12" s="96"/>
      <c r="OB12" s="96"/>
      <c r="OC12" s="96"/>
      <c r="OD12" s="96"/>
      <c r="OE12" s="96"/>
      <c r="OF12" s="96"/>
      <c r="OG12" s="96"/>
      <c r="OH12" s="96"/>
      <c r="OI12" s="96"/>
      <c r="OJ12" s="96"/>
      <c r="OK12" s="96"/>
      <c r="OL12" s="96"/>
      <c r="OM12" s="96"/>
      <c r="ON12" s="96"/>
      <c r="OO12" s="96"/>
      <c r="OP12" s="96"/>
      <c r="OQ12" s="96"/>
      <c r="OR12" s="96"/>
      <c r="OS12" s="96"/>
      <c r="OT12" s="96"/>
      <c r="OU12" s="96"/>
      <c r="OV12" s="96"/>
      <c r="OW12" s="96"/>
      <c r="OX12" s="96"/>
      <c r="OY12" s="96"/>
      <c r="OZ12" s="96"/>
      <c r="PA12" s="96"/>
      <c r="PB12" s="96"/>
      <c r="PC12" s="96"/>
      <c r="PD12" s="96"/>
      <c r="PE12" s="96"/>
      <c r="PF12" s="96"/>
      <c r="PG12" s="96"/>
      <c r="PH12" s="96"/>
      <c r="PI12" s="96"/>
      <c r="PJ12" s="96"/>
      <c r="PK12" s="96"/>
      <c r="PL12" s="96"/>
      <c r="PM12" s="96"/>
      <c r="PN12" s="96"/>
      <c r="PO12" s="96"/>
      <c r="PP12" s="96"/>
      <c r="PQ12" s="96"/>
      <c r="PR12" s="96"/>
      <c r="PS12" s="96"/>
      <c r="PT12" s="96"/>
      <c r="PU12" s="96"/>
      <c r="PV12" s="96"/>
      <c r="PW12" s="96"/>
      <c r="PX12" s="96"/>
      <c r="PY12" s="96"/>
      <c r="PZ12" s="96"/>
      <c r="QA12" s="96"/>
      <c r="QB12" s="96"/>
      <c r="QC12" s="96"/>
      <c r="QD12" s="96"/>
      <c r="QE12" s="96"/>
      <c r="QF12" s="96"/>
      <c r="QG12" s="96"/>
      <c r="QH12" s="96"/>
      <c r="QI12" s="96"/>
      <c r="QJ12" s="96"/>
      <c r="QK12" s="96"/>
      <c r="QL12" s="96"/>
      <c r="QM12" s="96"/>
      <c r="QN12" s="96"/>
      <c r="QO12" s="96"/>
      <c r="QP12" s="96"/>
      <c r="QQ12" s="96"/>
      <c r="QR12" s="96"/>
      <c r="QS12" s="96"/>
      <c r="QT12" s="96"/>
      <c r="QU12" s="96"/>
      <c r="QV12" s="96"/>
      <c r="QW12" s="96"/>
      <c r="QX12" s="96"/>
      <c r="QY12" s="96"/>
      <c r="QZ12" s="96"/>
      <c r="RA12" s="96"/>
      <c r="RB12" s="96"/>
      <c r="RC12" s="96"/>
      <c r="RD12" s="96"/>
      <c r="RE12" s="96"/>
      <c r="RF12" s="96"/>
      <c r="RG12" s="96"/>
      <c r="RH12" s="96"/>
      <c r="RI12" s="96"/>
      <c r="RJ12" s="96"/>
      <c r="RK12" s="96"/>
      <c r="RL12" s="96"/>
      <c r="RM12" s="96"/>
      <c r="RN12" s="96"/>
      <c r="RO12" s="96"/>
      <c r="RP12" s="96"/>
      <c r="RQ12" s="96"/>
      <c r="RR12" s="96"/>
      <c r="RS12" s="96"/>
      <c r="RT12" s="96"/>
      <c r="RU12" s="96"/>
      <c r="RV12" s="96"/>
      <c r="RW12" s="96"/>
      <c r="RX12" s="96"/>
      <c r="RY12" s="96"/>
      <c r="RZ12" s="96"/>
      <c r="SA12" s="96"/>
      <c r="SB12" s="96"/>
      <c r="SC12" s="96"/>
      <c r="SD12" s="96"/>
      <c r="SE12" s="96"/>
      <c r="SF12" s="96"/>
      <c r="SG12" s="96"/>
      <c r="SH12" s="96"/>
      <c r="SI12" s="96"/>
      <c r="SJ12" s="96"/>
      <c r="SK12" s="96"/>
      <c r="SL12" s="96"/>
      <c r="SM12" s="96"/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  <c r="TB12" s="96"/>
      <c r="TC12" s="96"/>
      <c r="TD12" s="96"/>
      <c r="TE12" s="96"/>
      <c r="TF12" s="96"/>
      <c r="TG12" s="96"/>
      <c r="TH12" s="96"/>
      <c r="TI12" s="96"/>
      <c r="TJ12" s="96"/>
      <c r="TK12" s="96"/>
      <c r="TL12" s="96"/>
      <c r="TM12" s="96"/>
      <c r="TN12" s="96"/>
      <c r="TO12" s="96"/>
      <c r="TP12" s="96"/>
      <c r="TQ12" s="96"/>
      <c r="TR12" s="96"/>
      <c r="TS12" s="96"/>
      <c r="TT12" s="96"/>
      <c r="TU12" s="96"/>
      <c r="TV12" s="96"/>
      <c r="TW12" s="96"/>
      <c r="TX12" s="96"/>
      <c r="TY12" s="96"/>
      <c r="TZ12" s="96"/>
      <c r="UA12" s="96"/>
      <c r="UB12" s="96"/>
      <c r="UC12" s="96"/>
      <c r="UD12" s="96"/>
      <c r="UE12" s="96"/>
      <c r="UF12" s="96"/>
      <c r="UG12" s="96"/>
      <c r="UH12" s="96"/>
      <c r="UI12" s="96"/>
      <c r="UJ12" s="96"/>
      <c r="UK12" s="96"/>
      <c r="UL12" s="96"/>
      <c r="UM12" s="96"/>
      <c r="UN12" s="96"/>
      <c r="UO12" s="96"/>
      <c r="UP12" s="96"/>
      <c r="UQ12" s="96"/>
      <c r="UR12" s="96"/>
      <c r="US12" s="96"/>
      <c r="UT12" s="96"/>
      <c r="UU12" s="96"/>
      <c r="UV12" s="96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G12" s="96"/>
      <c r="VH12" s="96"/>
      <c r="VI12" s="96"/>
      <c r="VJ12" s="96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VU12" s="96"/>
      <c r="VV12" s="96"/>
      <c r="VW12" s="96"/>
      <c r="VX12" s="96"/>
      <c r="VY12" s="96"/>
      <c r="VZ12" s="96"/>
      <c r="WA12" s="96"/>
      <c r="WB12" s="96"/>
      <c r="WC12" s="96"/>
      <c r="WD12" s="96"/>
      <c r="WE12" s="96"/>
      <c r="WF12" s="96"/>
      <c r="WG12" s="96"/>
      <c r="WH12" s="96"/>
      <c r="WI12" s="96"/>
      <c r="WJ12" s="96"/>
      <c r="WK12" s="96"/>
      <c r="WL12" s="96"/>
      <c r="WM12" s="96"/>
      <c r="WN12" s="96"/>
      <c r="WO12" s="96"/>
      <c r="WP12" s="96"/>
      <c r="WQ12" s="96"/>
      <c r="WR12" s="96"/>
      <c r="WS12" s="96"/>
      <c r="WT12" s="96"/>
      <c r="WU12" s="96"/>
      <c r="WV12" s="96"/>
      <c r="WW12" s="96"/>
      <c r="WX12" s="96"/>
      <c r="WY12" s="96"/>
      <c r="WZ12" s="96"/>
      <c r="XA12" s="96"/>
      <c r="XB12" s="96"/>
      <c r="XC12" s="96"/>
      <c r="XD12" s="96"/>
      <c r="XE12" s="96"/>
      <c r="XF12" s="96"/>
      <c r="XG12" s="96"/>
      <c r="XH12" s="96"/>
      <c r="XI12" s="96"/>
      <c r="XJ12" s="96"/>
      <c r="XK12" s="96"/>
      <c r="XL12" s="96"/>
      <c r="XM12" s="96"/>
      <c r="XN12" s="96"/>
      <c r="XO12" s="96"/>
      <c r="XP12" s="96"/>
      <c r="XQ12" s="96"/>
      <c r="XR12" s="96"/>
      <c r="XS12" s="96"/>
      <c r="XT12" s="96"/>
      <c r="XU12" s="96"/>
      <c r="XV12" s="96"/>
      <c r="XW12" s="96"/>
      <c r="XX12" s="96"/>
      <c r="XY12" s="96"/>
      <c r="XZ12" s="96"/>
      <c r="YA12" s="96"/>
      <c r="YB12" s="96"/>
      <c r="YC12" s="96"/>
      <c r="YD12" s="96"/>
      <c r="YE12" s="96"/>
      <c r="YF12" s="96"/>
      <c r="YG12" s="96"/>
      <c r="YH12" s="96"/>
      <c r="YI12" s="96"/>
      <c r="YJ12" s="96"/>
      <c r="YK12" s="96"/>
      <c r="YL12" s="96"/>
      <c r="YM12" s="96"/>
      <c r="YN12" s="96"/>
      <c r="YO12" s="96"/>
      <c r="YP12" s="96"/>
      <c r="YQ12" s="96"/>
      <c r="YR12" s="96"/>
      <c r="YS12" s="96"/>
      <c r="YT12" s="96"/>
      <c r="YU12" s="96"/>
      <c r="YV12" s="96"/>
      <c r="YW12" s="96"/>
      <c r="YX12" s="96"/>
      <c r="YY12" s="96"/>
      <c r="YZ12" s="96"/>
      <c r="ZA12" s="96"/>
      <c r="ZB12" s="96"/>
      <c r="ZC12" s="96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  <c r="AMD12" s="96"/>
      <c r="AME12" s="96"/>
      <c r="AMF12" s="96"/>
      <c r="AMG12" s="96"/>
      <c r="AMH12" s="96"/>
      <c r="AMI12" s="96"/>
      <c r="AMJ12" s="96"/>
      <c r="AMK12" s="96"/>
      <c r="AML12" s="96"/>
      <c r="AMM12" s="96"/>
      <c r="AMN12" s="96"/>
      <c r="AMO12" s="96"/>
      <c r="AMP12" s="96"/>
      <c r="AMQ12" s="96"/>
      <c r="AMR12" s="96"/>
      <c r="AMS12" s="96"/>
      <c r="AMT12" s="96"/>
      <c r="AMU12" s="96"/>
      <c r="AMV12" s="96"/>
      <c r="AMW12" s="96"/>
      <c r="AMX12" s="96"/>
      <c r="AMY12" s="96"/>
      <c r="AMZ12" s="96"/>
      <c r="ANA12" s="96"/>
      <c r="ANB12" s="96"/>
      <c r="ANC12" s="96"/>
      <c r="AND12" s="96"/>
      <c r="ANE12" s="96"/>
      <c r="ANF12" s="96"/>
      <c r="ANG12" s="96"/>
      <c r="ANH12" s="96"/>
      <c r="ANI12" s="96"/>
      <c r="ANJ12" s="96"/>
      <c r="ANK12" s="96"/>
      <c r="ANL12" s="96"/>
      <c r="ANM12" s="96"/>
      <c r="ANN12" s="96"/>
      <c r="ANO12" s="96"/>
      <c r="ANP12" s="96"/>
      <c r="ANQ12" s="96"/>
      <c r="ANR12" s="96"/>
      <c r="ANS12" s="96"/>
      <c r="ANT12" s="96"/>
      <c r="ANU12" s="96"/>
      <c r="ANV12" s="96"/>
      <c r="ANW12" s="96"/>
      <c r="ANX12" s="96"/>
      <c r="ANY12" s="96"/>
      <c r="ANZ12" s="96"/>
      <c r="AOA12" s="96"/>
      <c r="AOB12" s="96"/>
      <c r="AOC12" s="96"/>
      <c r="AOD12" s="96"/>
      <c r="AOE12" s="96"/>
      <c r="AOF12" s="96"/>
      <c r="AOG12" s="96"/>
      <c r="AOH12" s="96"/>
      <c r="AOI12" s="96"/>
      <c r="AOJ12" s="96"/>
      <c r="AOK12" s="96"/>
      <c r="AOL12" s="96"/>
      <c r="AOM12" s="96"/>
      <c r="AON12" s="96"/>
      <c r="AOO12" s="96"/>
      <c r="AOP12" s="96"/>
      <c r="AOQ12" s="96"/>
      <c r="AOR12" s="96"/>
      <c r="AOS12" s="96"/>
      <c r="AOT12" s="96"/>
      <c r="AOU12" s="96"/>
      <c r="AOV12" s="96"/>
      <c r="AOW12" s="96"/>
      <c r="AOX12" s="96"/>
      <c r="AOY12" s="96"/>
      <c r="AOZ12" s="96"/>
      <c r="APA12" s="96"/>
      <c r="APB12" s="96"/>
      <c r="APC12" s="96"/>
      <c r="APD12" s="96"/>
      <c r="APE12" s="96"/>
      <c r="APF12" s="96"/>
      <c r="APG12" s="96"/>
      <c r="APH12" s="96"/>
      <c r="API12" s="96"/>
      <c r="APJ12" s="96"/>
      <c r="APK12" s="96"/>
      <c r="APL12" s="96"/>
      <c r="APM12" s="96"/>
      <c r="APN12" s="96"/>
      <c r="APO12" s="96"/>
      <c r="APP12" s="96"/>
      <c r="APQ12" s="96"/>
      <c r="APR12" s="96"/>
      <c r="APS12" s="96"/>
      <c r="APT12" s="96"/>
      <c r="APU12" s="96"/>
      <c r="APV12" s="96"/>
      <c r="APW12" s="96"/>
      <c r="APX12" s="96"/>
      <c r="APY12" s="96"/>
      <c r="APZ12" s="96"/>
      <c r="AQA12" s="96"/>
      <c r="AQB12" s="96"/>
      <c r="AQC12" s="96"/>
      <c r="AQD12" s="96"/>
      <c r="AQE12" s="96"/>
      <c r="AQF12" s="96"/>
      <c r="AQG12" s="96"/>
      <c r="AQH12" s="96"/>
      <c r="AQI12" s="96"/>
      <c r="AQJ12" s="96"/>
      <c r="AQK12" s="96"/>
      <c r="AQL12" s="96"/>
      <c r="AQM12" s="96"/>
      <c r="AQN12" s="96"/>
      <c r="AQO12" s="96"/>
      <c r="AQP12" s="96"/>
      <c r="AQQ12" s="96"/>
      <c r="AQR12" s="96"/>
      <c r="AQS12" s="96"/>
      <c r="AQT12" s="96"/>
      <c r="AQU12" s="96"/>
      <c r="AQV12" s="96"/>
      <c r="AQW12" s="96"/>
      <c r="AQX12" s="96"/>
      <c r="AQY12" s="96"/>
      <c r="AQZ12" s="96"/>
      <c r="ARA12" s="96"/>
      <c r="ARB12" s="96"/>
      <c r="ARC12" s="96"/>
      <c r="ARD12" s="96"/>
      <c r="ARE12" s="96"/>
      <c r="ARF12" s="96"/>
      <c r="ARG12" s="96"/>
      <c r="ARH12" s="96"/>
      <c r="ARI12" s="96"/>
      <c r="ARJ12" s="96"/>
      <c r="ARK12" s="96"/>
      <c r="ARL12" s="96"/>
      <c r="ARM12" s="96"/>
      <c r="ARN12" s="96"/>
      <c r="ARO12" s="96"/>
      <c r="ARP12" s="96"/>
      <c r="ARQ12" s="96"/>
      <c r="ARR12" s="96"/>
      <c r="ARS12" s="96"/>
      <c r="ART12" s="96"/>
      <c r="ARU12" s="96"/>
      <c r="ARV12" s="96"/>
      <c r="ARW12" s="96"/>
      <c r="ARX12" s="96"/>
      <c r="ARY12" s="96"/>
      <c r="ARZ12" s="96"/>
      <c r="ASA12" s="96"/>
      <c r="ASB12" s="96"/>
      <c r="ASC12" s="96"/>
      <c r="ASD12" s="96"/>
      <c r="ASE12" s="96"/>
      <c r="ASF12" s="96"/>
      <c r="ASG12" s="96"/>
      <c r="ASH12" s="96"/>
      <c r="ASI12" s="96"/>
      <c r="ASJ12" s="96"/>
      <c r="ASK12" s="96"/>
      <c r="ASL12" s="96"/>
      <c r="ASM12" s="96"/>
      <c r="ASN12" s="96"/>
      <c r="ASO12" s="96"/>
      <c r="ASP12" s="96"/>
      <c r="ASQ12" s="96"/>
      <c r="ASR12" s="96"/>
      <c r="ASS12" s="96"/>
      <c r="AST12" s="96"/>
      <c r="ASU12" s="96"/>
      <c r="ASV12" s="96"/>
      <c r="ASW12" s="96"/>
      <c r="ASX12" s="96"/>
      <c r="ASY12" s="96"/>
      <c r="ASZ12" s="96"/>
      <c r="ATA12" s="96"/>
      <c r="ATB12" s="96"/>
      <c r="ATC12" s="96"/>
      <c r="ATD12" s="96"/>
      <c r="ATE12" s="96"/>
      <c r="ATF12" s="96"/>
      <c r="ATG12" s="96"/>
      <c r="ATH12" s="96"/>
      <c r="ATI12" s="96"/>
      <c r="ATJ12" s="96"/>
      <c r="ATK12" s="96"/>
      <c r="ATL12" s="96"/>
      <c r="ATM12" s="96"/>
      <c r="ATN12" s="96"/>
      <c r="ATO12" s="96"/>
      <c r="ATP12" s="96"/>
      <c r="ATQ12" s="96"/>
      <c r="ATR12" s="96"/>
      <c r="ATS12" s="96"/>
      <c r="ATT12" s="96"/>
      <c r="ATU12" s="96"/>
      <c r="ATV12" s="96"/>
      <c r="ATW12" s="96"/>
      <c r="ATX12" s="96"/>
      <c r="ATY12" s="96"/>
      <c r="ATZ12" s="96"/>
      <c r="AUA12" s="96"/>
      <c r="AUB12" s="96"/>
      <c r="AUC12" s="96"/>
      <c r="AUD12" s="96"/>
      <c r="AUE12" s="96"/>
      <c r="AUF12" s="96"/>
      <c r="AUG12" s="96"/>
      <c r="AUH12" s="96"/>
      <c r="AUI12" s="96"/>
      <c r="AUJ12" s="96"/>
      <c r="AUK12" s="96"/>
      <c r="AUL12" s="96"/>
      <c r="AUM12" s="96"/>
      <c r="AUN12" s="96"/>
      <c r="AUO12" s="96"/>
      <c r="AUP12" s="96"/>
      <c r="AUQ12" s="96"/>
      <c r="AUR12" s="96"/>
      <c r="AUS12" s="96"/>
      <c r="AUT12" s="96"/>
      <c r="AUU12" s="96"/>
      <c r="AUV12" s="96"/>
      <c r="AUW12" s="96"/>
      <c r="AUX12" s="96"/>
      <c r="AUY12" s="96"/>
      <c r="AUZ12" s="96"/>
      <c r="AVA12" s="96"/>
      <c r="AVB12" s="96"/>
      <c r="AVC12" s="96"/>
      <c r="AVD12" s="96"/>
      <c r="AVE12" s="96"/>
      <c r="AVF12" s="96"/>
      <c r="AVG12" s="96"/>
      <c r="AVH12" s="96"/>
      <c r="AVI12" s="96"/>
      <c r="AVJ12" s="96"/>
      <c r="AVK12" s="96"/>
      <c r="AVL12" s="96"/>
      <c r="AVM12" s="96"/>
      <c r="AVN12" s="96"/>
      <c r="AVO12" s="96"/>
      <c r="AVP12" s="96"/>
      <c r="AVQ12" s="96"/>
      <c r="AVR12" s="96"/>
      <c r="AVS12" s="96"/>
      <c r="AVT12" s="96"/>
      <c r="AVU12" s="96"/>
      <c r="AVV12" s="96"/>
      <c r="AVW12" s="96"/>
      <c r="AVX12" s="96"/>
      <c r="AVY12" s="96"/>
      <c r="AVZ12" s="96"/>
      <c r="AWA12" s="96"/>
      <c r="AWB12" s="96"/>
      <c r="AWC12" s="96"/>
      <c r="AWD12" s="96"/>
      <c r="AWE12" s="96"/>
      <c r="AWF12" s="96"/>
      <c r="AWG12" s="96"/>
      <c r="AWH12" s="96"/>
      <c r="AWI12" s="96"/>
      <c r="AWJ12" s="96"/>
      <c r="AWK12" s="96"/>
      <c r="AWL12" s="96"/>
      <c r="AWM12" s="96"/>
      <c r="AWN12" s="96"/>
      <c r="AWO12" s="96"/>
      <c r="AWP12" s="96"/>
      <c r="AWQ12" s="96"/>
      <c r="AWR12" s="96"/>
      <c r="AWS12" s="96"/>
      <c r="AWT12" s="96"/>
      <c r="AWU12" s="96"/>
      <c r="AWV12" s="96"/>
      <c r="AWW12" s="96"/>
      <c r="AWX12" s="96"/>
      <c r="AWY12" s="96"/>
      <c r="AWZ12" s="96"/>
      <c r="AXA12" s="96"/>
      <c r="AXB12" s="96"/>
      <c r="AXC12" s="96"/>
      <c r="AXD12" s="96"/>
      <c r="AXE12" s="96"/>
      <c r="AXF12" s="96"/>
      <c r="AXG12" s="96"/>
      <c r="AXH12" s="96"/>
      <c r="AXI12" s="96"/>
      <c r="AXJ12" s="96"/>
      <c r="AXK12" s="96"/>
      <c r="AXL12" s="96"/>
      <c r="AXM12" s="96"/>
      <c r="AXN12" s="96"/>
      <c r="AXO12" s="96"/>
      <c r="AXP12" s="96"/>
      <c r="AXQ12" s="96"/>
      <c r="AXR12" s="96"/>
      <c r="AXS12" s="96"/>
      <c r="AXT12" s="96"/>
      <c r="AXU12" s="96"/>
      <c r="AXV12" s="96"/>
      <c r="AXW12" s="96"/>
      <c r="AXX12" s="96"/>
      <c r="AXY12" s="96"/>
      <c r="AXZ12" s="96"/>
      <c r="AYA12" s="96"/>
      <c r="AYB12" s="96"/>
      <c r="AYC12" s="96"/>
      <c r="AYD12" s="96"/>
      <c r="AYE12" s="96"/>
      <c r="AYF12" s="96"/>
      <c r="AYG12" s="96"/>
      <c r="AYH12" s="96"/>
      <c r="AYI12" s="96"/>
      <c r="AYJ12" s="96"/>
      <c r="AYK12" s="96"/>
      <c r="AYL12" s="96"/>
      <c r="AYM12" s="96"/>
      <c r="AYN12" s="96"/>
      <c r="AYO12" s="96"/>
      <c r="AYP12" s="96"/>
      <c r="AYQ12" s="96"/>
      <c r="AYR12" s="96"/>
      <c r="AYS12" s="96"/>
      <c r="AYT12" s="96"/>
      <c r="AYU12" s="96"/>
      <c r="AYV12" s="96"/>
      <c r="AYW12" s="96"/>
      <c r="AYX12" s="96"/>
      <c r="AYY12" s="96"/>
      <c r="AYZ12" s="96"/>
      <c r="AZA12" s="96"/>
      <c r="AZB12" s="96"/>
      <c r="AZC12" s="96"/>
      <c r="AZD12" s="96"/>
      <c r="AZE12" s="96"/>
      <c r="AZF12" s="96"/>
      <c r="AZG12" s="96"/>
      <c r="AZH12" s="96"/>
      <c r="AZI12" s="96"/>
      <c r="AZJ12" s="96"/>
      <c r="AZK12" s="96"/>
      <c r="AZL12" s="96"/>
      <c r="AZM12" s="96"/>
      <c r="AZN12" s="96"/>
      <c r="AZO12" s="96"/>
      <c r="AZP12" s="96"/>
      <c r="AZQ12" s="96"/>
      <c r="AZR12" s="96"/>
      <c r="AZS12" s="96"/>
      <c r="AZT12" s="96"/>
      <c r="AZU12" s="96"/>
      <c r="AZV12" s="96"/>
      <c r="AZW12" s="96"/>
      <c r="AZX12" s="96"/>
      <c r="AZY12" s="96"/>
      <c r="AZZ12" s="96"/>
      <c r="BAA12" s="96"/>
      <c r="BAB12" s="96"/>
      <c r="BAC12" s="96"/>
      <c r="BAD12" s="96"/>
      <c r="BAE12" s="96"/>
      <c r="BAF12" s="96"/>
      <c r="BAG12" s="96"/>
      <c r="BAH12" s="96"/>
      <c r="BAI12" s="96"/>
      <c r="BAJ12" s="96"/>
      <c r="BAK12" s="96"/>
      <c r="BAL12" s="96"/>
      <c r="BAM12" s="96"/>
      <c r="BAN12" s="96"/>
      <c r="BAO12" s="96"/>
      <c r="BAP12" s="96"/>
      <c r="BAQ12" s="96"/>
      <c r="BAR12" s="96"/>
      <c r="BAS12" s="96"/>
      <c r="BAT12" s="96"/>
      <c r="BAU12" s="96"/>
      <c r="BAV12" s="96"/>
      <c r="BAW12" s="96"/>
      <c r="BAX12" s="96"/>
      <c r="BAY12" s="96"/>
      <c r="BAZ12" s="96"/>
      <c r="BBA12" s="96"/>
      <c r="BBB12" s="96"/>
      <c r="BBC12" s="96"/>
      <c r="BBD12" s="96"/>
      <c r="BBE12" s="96"/>
      <c r="BBF12" s="96"/>
      <c r="BBG12" s="96"/>
      <c r="BBH12" s="96"/>
      <c r="BBI12" s="96"/>
      <c r="BBJ12" s="96"/>
      <c r="BBK12" s="96"/>
      <c r="BBL12" s="96"/>
      <c r="BBM12" s="96"/>
      <c r="BBN12" s="96"/>
      <c r="BBO12" s="96"/>
      <c r="BBP12" s="96"/>
      <c r="BBQ12" s="96"/>
      <c r="BBR12" s="96"/>
      <c r="BBS12" s="96"/>
      <c r="BBT12" s="96"/>
      <c r="BBU12" s="96"/>
      <c r="BBV12" s="96"/>
      <c r="BBW12" s="96"/>
      <c r="BBX12" s="96"/>
      <c r="BBY12" s="96"/>
      <c r="BBZ12" s="96"/>
      <c r="BCA12" s="96"/>
      <c r="BCB12" s="96"/>
      <c r="BCC12" s="96"/>
      <c r="BCD12" s="96"/>
      <c r="BCE12" s="96"/>
      <c r="BCF12" s="96"/>
      <c r="BCG12" s="96"/>
      <c r="BCH12" s="96"/>
      <c r="BCI12" s="96"/>
      <c r="BCJ12" s="96"/>
      <c r="BCK12" s="96"/>
      <c r="BCL12" s="96"/>
      <c r="BCM12" s="96"/>
      <c r="BCN12" s="96"/>
      <c r="BCO12" s="96"/>
      <c r="BCP12" s="96"/>
      <c r="BCQ12" s="96"/>
      <c r="BCR12" s="96"/>
      <c r="BCS12" s="96"/>
      <c r="BCT12" s="96"/>
      <c r="BCU12" s="96"/>
      <c r="BCV12" s="96"/>
      <c r="BCW12" s="96"/>
      <c r="BCX12" s="96"/>
      <c r="BCY12" s="96"/>
      <c r="BCZ12" s="96"/>
      <c r="BDA12" s="96"/>
      <c r="BDB12" s="96"/>
      <c r="BDC12" s="96"/>
      <c r="BDD12" s="96"/>
      <c r="BDE12" s="96"/>
      <c r="BDF12" s="96"/>
      <c r="BDG12" s="96"/>
      <c r="BDH12" s="96"/>
      <c r="BDI12" s="96"/>
      <c r="BDJ12" s="96"/>
      <c r="BDK12" s="96"/>
      <c r="BDL12" s="96"/>
      <c r="BDM12" s="96"/>
      <c r="BDN12" s="96"/>
      <c r="BDO12" s="96"/>
      <c r="BDP12" s="96"/>
      <c r="BDQ12" s="96"/>
      <c r="BDR12" s="96"/>
      <c r="BDS12" s="96"/>
      <c r="BDT12" s="96"/>
      <c r="BDU12" s="96"/>
      <c r="BDV12" s="96"/>
      <c r="BDW12" s="96"/>
      <c r="BDX12" s="96"/>
      <c r="BDY12" s="96"/>
      <c r="BDZ12" s="96"/>
      <c r="BEA12" s="96"/>
      <c r="BEB12" s="96"/>
      <c r="BEC12" s="96"/>
      <c r="BED12" s="96"/>
      <c r="BEE12" s="96"/>
      <c r="BEF12" s="96"/>
      <c r="BEG12" s="96"/>
      <c r="BEH12" s="96"/>
      <c r="BEI12" s="96"/>
      <c r="BEJ12" s="96"/>
      <c r="BEK12" s="96"/>
      <c r="BEL12" s="96"/>
      <c r="BEM12" s="96"/>
      <c r="BEN12" s="96"/>
      <c r="BEO12" s="96"/>
      <c r="BEP12" s="96"/>
      <c r="BEQ12" s="96"/>
      <c r="BER12" s="96"/>
      <c r="BES12" s="96"/>
      <c r="BET12" s="96"/>
      <c r="BEU12" s="96"/>
      <c r="BEV12" s="96"/>
      <c r="BEW12" s="96"/>
      <c r="BEX12" s="96"/>
      <c r="BEY12" s="96"/>
      <c r="BEZ12" s="96"/>
      <c r="BFA12" s="96"/>
      <c r="BFB12" s="96"/>
      <c r="BFC12" s="96"/>
      <c r="BFD12" s="96"/>
      <c r="BFE12" s="96"/>
      <c r="BFF12" s="96"/>
      <c r="BFG12" s="96"/>
      <c r="BFH12" s="96"/>
      <c r="BFI12" s="96"/>
      <c r="BFJ12" s="96"/>
      <c r="BFK12" s="96"/>
      <c r="BFL12" s="96"/>
      <c r="BFM12" s="96"/>
      <c r="BFN12" s="96"/>
      <c r="BFO12" s="96"/>
    </row>
    <row r="13" spans="2:1523" s="30" customFormat="1" ht="44.45" customHeight="1">
      <c r="B13" s="105"/>
      <c r="C13" s="153" t="s">
        <v>75</v>
      </c>
      <c r="D13" s="153"/>
      <c r="E13" s="153"/>
      <c r="F13" s="144" t="s">
        <v>82</v>
      </c>
      <c r="G13" s="145"/>
      <c r="H13" s="14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96"/>
      <c r="JA13" s="96"/>
      <c r="JB13" s="96"/>
      <c r="JC13" s="96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96"/>
      <c r="JO13" s="96"/>
      <c r="JP13" s="96"/>
      <c r="JQ13" s="96"/>
      <c r="JR13" s="96"/>
      <c r="JS13" s="96"/>
      <c r="JT13" s="96"/>
      <c r="JU13" s="96"/>
      <c r="JV13" s="96"/>
      <c r="JW13" s="96"/>
      <c r="JX13" s="96"/>
      <c r="JY13" s="96"/>
      <c r="JZ13" s="96"/>
      <c r="KA13" s="96"/>
      <c r="KB13" s="96"/>
      <c r="KC13" s="96"/>
      <c r="KD13" s="96"/>
      <c r="KE13" s="96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96"/>
      <c r="KQ13" s="96"/>
      <c r="KR13" s="96"/>
      <c r="KS13" s="96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96"/>
      <c r="LE13" s="96"/>
      <c r="LF13" s="96"/>
      <c r="LG13" s="96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96"/>
      <c r="LS13" s="96"/>
      <c r="LT13" s="96"/>
      <c r="LU13" s="96"/>
      <c r="LV13" s="96"/>
      <c r="LW13" s="96"/>
      <c r="LX13" s="96"/>
      <c r="LY13" s="96"/>
      <c r="LZ13" s="96"/>
      <c r="MA13" s="96"/>
      <c r="MB13" s="96"/>
      <c r="MC13" s="96"/>
      <c r="MD13" s="96"/>
      <c r="ME13" s="96"/>
      <c r="MF13" s="96"/>
      <c r="MG13" s="96"/>
      <c r="MH13" s="96"/>
      <c r="MI13" s="96"/>
      <c r="MJ13" s="96"/>
      <c r="MK13" s="96"/>
      <c r="ML13" s="96"/>
      <c r="MM13" s="96"/>
      <c r="MN13" s="96"/>
      <c r="MO13" s="96"/>
      <c r="MP13" s="96"/>
      <c r="MQ13" s="96"/>
      <c r="MR13" s="96"/>
      <c r="MS13" s="96"/>
      <c r="MT13" s="96"/>
      <c r="MU13" s="96"/>
      <c r="MV13" s="96"/>
      <c r="MW13" s="96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96"/>
      <c r="NI13" s="96"/>
      <c r="NJ13" s="96"/>
      <c r="NK13" s="96"/>
      <c r="NL13" s="96"/>
      <c r="NM13" s="96"/>
      <c r="NN13" s="96"/>
      <c r="NO13" s="96"/>
      <c r="NP13" s="96"/>
      <c r="NQ13" s="96"/>
      <c r="NR13" s="96"/>
      <c r="NS13" s="96"/>
      <c r="NT13" s="96"/>
      <c r="NU13" s="96"/>
      <c r="NV13" s="96"/>
      <c r="NW13" s="96"/>
      <c r="NX13" s="96"/>
      <c r="NY13" s="96"/>
      <c r="NZ13" s="96"/>
      <c r="OA13" s="96"/>
      <c r="OB13" s="96"/>
      <c r="OC13" s="96"/>
      <c r="OD13" s="96"/>
      <c r="OE13" s="96"/>
      <c r="OF13" s="96"/>
      <c r="OG13" s="96"/>
      <c r="OH13" s="96"/>
      <c r="OI13" s="96"/>
      <c r="OJ13" s="96"/>
      <c r="OK13" s="96"/>
      <c r="OL13" s="96"/>
      <c r="OM13" s="96"/>
      <c r="ON13" s="96"/>
      <c r="OO13" s="96"/>
      <c r="OP13" s="96"/>
      <c r="OQ13" s="96"/>
      <c r="OR13" s="96"/>
      <c r="OS13" s="96"/>
      <c r="OT13" s="96"/>
      <c r="OU13" s="96"/>
      <c r="OV13" s="96"/>
      <c r="OW13" s="96"/>
      <c r="OX13" s="96"/>
      <c r="OY13" s="96"/>
      <c r="OZ13" s="96"/>
      <c r="PA13" s="96"/>
      <c r="PB13" s="96"/>
      <c r="PC13" s="96"/>
      <c r="PD13" s="96"/>
      <c r="PE13" s="96"/>
      <c r="PF13" s="96"/>
      <c r="PG13" s="96"/>
      <c r="PH13" s="96"/>
      <c r="PI13" s="96"/>
      <c r="PJ13" s="96"/>
      <c r="PK13" s="96"/>
      <c r="PL13" s="96"/>
      <c r="PM13" s="96"/>
      <c r="PN13" s="96"/>
      <c r="PO13" s="96"/>
      <c r="PP13" s="96"/>
      <c r="PQ13" s="96"/>
      <c r="PR13" s="96"/>
      <c r="PS13" s="96"/>
      <c r="PT13" s="96"/>
      <c r="PU13" s="96"/>
      <c r="PV13" s="96"/>
      <c r="PW13" s="96"/>
      <c r="PX13" s="96"/>
      <c r="PY13" s="96"/>
      <c r="PZ13" s="96"/>
      <c r="QA13" s="96"/>
      <c r="QB13" s="96"/>
      <c r="QC13" s="96"/>
      <c r="QD13" s="96"/>
      <c r="QE13" s="96"/>
      <c r="QF13" s="96"/>
      <c r="QG13" s="96"/>
      <c r="QH13" s="96"/>
      <c r="QI13" s="96"/>
      <c r="QJ13" s="96"/>
      <c r="QK13" s="96"/>
      <c r="QL13" s="96"/>
      <c r="QM13" s="96"/>
      <c r="QN13" s="96"/>
      <c r="QO13" s="96"/>
      <c r="QP13" s="96"/>
      <c r="QQ13" s="96"/>
      <c r="QR13" s="96"/>
      <c r="QS13" s="96"/>
      <c r="QT13" s="96"/>
      <c r="QU13" s="96"/>
      <c r="QV13" s="96"/>
      <c r="QW13" s="96"/>
      <c r="QX13" s="96"/>
      <c r="QY13" s="96"/>
      <c r="QZ13" s="96"/>
      <c r="RA13" s="96"/>
      <c r="RB13" s="96"/>
      <c r="RC13" s="96"/>
      <c r="RD13" s="96"/>
      <c r="RE13" s="96"/>
      <c r="RF13" s="96"/>
      <c r="RG13" s="96"/>
      <c r="RH13" s="96"/>
      <c r="RI13" s="96"/>
      <c r="RJ13" s="96"/>
      <c r="RK13" s="96"/>
      <c r="RL13" s="96"/>
      <c r="RM13" s="96"/>
      <c r="RN13" s="96"/>
      <c r="RO13" s="96"/>
      <c r="RP13" s="96"/>
      <c r="RQ13" s="96"/>
      <c r="RR13" s="96"/>
      <c r="RS13" s="96"/>
      <c r="RT13" s="96"/>
      <c r="RU13" s="96"/>
      <c r="RV13" s="96"/>
      <c r="RW13" s="96"/>
      <c r="RX13" s="96"/>
      <c r="RY13" s="96"/>
      <c r="RZ13" s="96"/>
      <c r="SA13" s="96"/>
      <c r="SB13" s="96"/>
      <c r="SC13" s="96"/>
      <c r="SD13" s="96"/>
      <c r="SE13" s="96"/>
      <c r="SF13" s="96"/>
      <c r="SG13" s="96"/>
      <c r="SH13" s="96"/>
      <c r="SI13" s="96"/>
      <c r="SJ13" s="96"/>
      <c r="SK13" s="96"/>
      <c r="SL13" s="96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  <c r="TB13" s="96"/>
      <c r="TC13" s="96"/>
      <c r="TD13" s="96"/>
      <c r="TE13" s="96"/>
      <c r="TF13" s="96"/>
      <c r="TG13" s="96"/>
      <c r="TH13" s="96"/>
      <c r="TI13" s="96"/>
      <c r="TJ13" s="96"/>
      <c r="TK13" s="96"/>
      <c r="TL13" s="96"/>
      <c r="TM13" s="96"/>
      <c r="TN13" s="96"/>
      <c r="TO13" s="96"/>
      <c r="TP13" s="96"/>
      <c r="TQ13" s="96"/>
      <c r="TR13" s="96"/>
      <c r="TS13" s="96"/>
      <c r="TT13" s="96"/>
      <c r="TU13" s="96"/>
      <c r="TV13" s="96"/>
      <c r="TW13" s="96"/>
      <c r="TX13" s="96"/>
      <c r="TY13" s="96"/>
      <c r="TZ13" s="96"/>
      <c r="UA13" s="96"/>
      <c r="UB13" s="96"/>
      <c r="UC13" s="96"/>
      <c r="UD13" s="96"/>
      <c r="UE13" s="96"/>
      <c r="UF13" s="96"/>
      <c r="UG13" s="96"/>
      <c r="UH13" s="96"/>
      <c r="UI13" s="96"/>
      <c r="UJ13" s="96"/>
      <c r="UK13" s="96"/>
      <c r="UL13" s="96"/>
      <c r="UM13" s="96"/>
      <c r="UN13" s="96"/>
      <c r="UO13" s="96"/>
      <c r="UP13" s="96"/>
      <c r="UQ13" s="96"/>
      <c r="UR13" s="96"/>
      <c r="US13" s="96"/>
      <c r="UT13" s="96"/>
      <c r="UU13" s="96"/>
      <c r="UV13" s="96"/>
      <c r="UW13" s="96"/>
      <c r="UX13" s="96"/>
      <c r="UY13" s="96"/>
      <c r="UZ13" s="96"/>
      <c r="VA13" s="96"/>
      <c r="VB13" s="96"/>
      <c r="VC13" s="96"/>
      <c r="VD13" s="96"/>
      <c r="VE13" s="96"/>
      <c r="VF13" s="96"/>
      <c r="VG13" s="96"/>
      <c r="VH13" s="96"/>
      <c r="VI13" s="96"/>
      <c r="VJ13" s="96"/>
      <c r="VK13" s="96"/>
      <c r="VL13" s="96"/>
      <c r="VM13" s="96"/>
      <c r="VN13" s="96"/>
      <c r="VO13" s="96"/>
      <c r="VP13" s="96"/>
      <c r="VQ13" s="96"/>
      <c r="VR13" s="96"/>
      <c r="VS13" s="96"/>
      <c r="VT13" s="96"/>
      <c r="VU13" s="96"/>
      <c r="VV13" s="96"/>
      <c r="VW13" s="96"/>
      <c r="VX13" s="96"/>
      <c r="VY13" s="96"/>
      <c r="VZ13" s="96"/>
      <c r="WA13" s="96"/>
      <c r="WB13" s="96"/>
      <c r="WC13" s="96"/>
      <c r="WD13" s="96"/>
      <c r="WE13" s="96"/>
      <c r="WF13" s="96"/>
      <c r="WG13" s="96"/>
      <c r="WH13" s="96"/>
      <c r="WI13" s="96"/>
      <c r="WJ13" s="96"/>
      <c r="WK13" s="96"/>
      <c r="WL13" s="96"/>
      <c r="WM13" s="96"/>
      <c r="WN13" s="96"/>
      <c r="WO13" s="96"/>
      <c r="WP13" s="96"/>
      <c r="WQ13" s="96"/>
      <c r="WR13" s="96"/>
      <c r="WS13" s="96"/>
      <c r="WT13" s="96"/>
      <c r="WU13" s="96"/>
      <c r="WV13" s="96"/>
      <c r="WW13" s="96"/>
      <c r="WX13" s="96"/>
      <c r="WY13" s="96"/>
      <c r="WZ13" s="96"/>
      <c r="XA13" s="96"/>
      <c r="XB13" s="96"/>
      <c r="XC13" s="96"/>
      <c r="XD13" s="96"/>
      <c r="XE13" s="96"/>
      <c r="XF13" s="96"/>
      <c r="XG13" s="96"/>
      <c r="XH13" s="96"/>
      <c r="XI13" s="96"/>
      <c r="XJ13" s="96"/>
      <c r="XK13" s="96"/>
      <c r="XL13" s="96"/>
      <c r="XM13" s="96"/>
      <c r="XN13" s="96"/>
      <c r="XO13" s="96"/>
      <c r="XP13" s="96"/>
      <c r="XQ13" s="96"/>
      <c r="XR13" s="96"/>
      <c r="XS13" s="96"/>
      <c r="XT13" s="96"/>
      <c r="XU13" s="96"/>
      <c r="XV13" s="96"/>
      <c r="XW13" s="96"/>
      <c r="XX13" s="96"/>
      <c r="XY13" s="96"/>
      <c r="XZ13" s="96"/>
      <c r="YA13" s="96"/>
      <c r="YB13" s="96"/>
      <c r="YC13" s="96"/>
      <c r="YD13" s="96"/>
      <c r="YE13" s="96"/>
      <c r="YF13" s="96"/>
      <c r="YG13" s="96"/>
      <c r="YH13" s="96"/>
      <c r="YI13" s="96"/>
      <c r="YJ13" s="96"/>
      <c r="YK13" s="96"/>
      <c r="YL13" s="96"/>
      <c r="YM13" s="96"/>
      <c r="YN13" s="96"/>
      <c r="YO13" s="96"/>
      <c r="YP13" s="96"/>
      <c r="YQ13" s="96"/>
      <c r="YR13" s="96"/>
      <c r="YS13" s="96"/>
      <c r="YT13" s="96"/>
      <c r="YU13" s="96"/>
      <c r="YV13" s="96"/>
      <c r="YW13" s="96"/>
      <c r="YX13" s="96"/>
      <c r="YY13" s="96"/>
      <c r="YZ13" s="96"/>
      <c r="ZA13" s="96"/>
      <c r="ZB13" s="96"/>
      <c r="ZC13" s="96"/>
      <c r="ZD13" s="96"/>
      <c r="ZE13" s="96"/>
      <c r="ZF13" s="96"/>
      <c r="ZG13" s="96"/>
      <c r="ZH13" s="96"/>
      <c r="ZI13" s="96"/>
      <c r="ZJ13" s="96"/>
      <c r="ZK13" s="96"/>
      <c r="ZL13" s="96"/>
      <c r="ZM13" s="96"/>
      <c r="ZN13" s="96"/>
      <c r="ZO13" s="96"/>
      <c r="ZP13" s="96"/>
      <c r="ZQ13" s="96"/>
      <c r="ZR13" s="96"/>
      <c r="ZS13" s="96"/>
      <c r="ZT13" s="96"/>
      <c r="ZU13" s="96"/>
      <c r="ZV13" s="96"/>
      <c r="ZW13" s="96"/>
      <c r="ZX13" s="96"/>
      <c r="ZY13" s="96"/>
      <c r="ZZ13" s="96"/>
      <c r="AAA13" s="96"/>
      <c r="AAB13" s="96"/>
      <c r="AAC13" s="96"/>
      <c r="AAD13" s="96"/>
      <c r="AAE13" s="96"/>
      <c r="AAF13" s="96"/>
      <c r="AAG13" s="96"/>
      <c r="AAH13" s="96"/>
      <c r="AAI13" s="96"/>
      <c r="AAJ13" s="96"/>
      <c r="AAK13" s="96"/>
      <c r="AAL13" s="96"/>
      <c r="AAM13" s="96"/>
      <c r="AAN13" s="96"/>
      <c r="AAO13" s="96"/>
      <c r="AAP13" s="96"/>
      <c r="AAQ13" s="96"/>
      <c r="AAR13" s="96"/>
      <c r="AAS13" s="96"/>
      <c r="AAT13" s="96"/>
      <c r="AAU13" s="96"/>
      <c r="AAV13" s="96"/>
      <c r="AAW13" s="96"/>
      <c r="AAX13" s="96"/>
      <c r="AAY13" s="96"/>
      <c r="AAZ13" s="96"/>
      <c r="ABA13" s="96"/>
      <c r="ABB13" s="96"/>
      <c r="ABC13" s="96"/>
      <c r="ABD13" s="96"/>
      <c r="ABE13" s="96"/>
      <c r="ABF13" s="96"/>
      <c r="ABG13" s="96"/>
      <c r="ABH13" s="96"/>
      <c r="ABI13" s="96"/>
      <c r="ABJ13" s="96"/>
      <c r="ABK13" s="96"/>
      <c r="ABL13" s="96"/>
      <c r="ABM13" s="96"/>
      <c r="ABN13" s="96"/>
      <c r="ABO13" s="96"/>
      <c r="ABP13" s="96"/>
      <c r="ABQ13" s="96"/>
      <c r="ABR13" s="96"/>
      <c r="ABS13" s="96"/>
      <c r="ABT13" s="96"/>
      <c r="ABU13" s="96"/>
      <c r="ABV13" s="96"/>
      <c r="ABW13" s="96"/>
      <c r="ABX13" s="96"/>
      <c r="ABY13" s="96"/>
      <c r="ABZ13" s="96"/>
      <c r="ACA13" s="96"/>
      <c r="ACB13" s="96"/>
      <c r="ACC13" s="96"/>
      <c r="ACD13" s="96"/>
      <c r="ACE13" s="96"/>
      <c r="ACF13" s="96"/>
      <c r="ACG13" s="96"/>
      <c r="ACH13" s="96"/>
      <c r="ACI13" s="96"/>
      <c r="ACJ13" s="96"/>
      <c r="ACK13" s="96"/>
      <c r="ACL13" s="96"/>
      <c r="ACM13" s="96"/>
      <c r="ACN13" s="96"/>
      <c r="ACO13" s="96"/>
      <c r="ACP13" s="96"/>
      <c r="ACQ13" s="96"/>
      <c r="ACR13" s="96"/>
      <c r="ACS13" s="96"/>
      <c r="ACT13" s="96"/>
      <c r="ACU13" s="96"/>
      <c r="ACV13" s="96"/>
      <c r="ACW13" s="96"/>
      <c r="ACX13" s="96"/>
      <c r="ACY13" s="96"/>
      <c r="ACZ13" s="96"/>
      <c r="ADA13" s="96"/>
      <c r="ADB13" s="96"/>
      <c r="ADC13" s="96"/>
      <c r="ADD13" s="96"/>
      <c r="ADE13" s="96"/>
      <c r="ADF13" s="96"/>
      <c r="ADG13" s="96"/>
      <c r="ADH13" s="96"/>
      <c r="ADI13" s="96"/>
      <c r="ADJ13" s="96"/>
      <c r="ADK13" s="96"/>
      <c r="ADL13" s="96"/>
      <c r="ADM13" s="96"/>
      <c r="ADN13" s="96"/>
      <c r="ADO13" s="96"/>
      <c r="ADP13" s="96"/>
      <c r="ADQ13" s="96"/>
      <c r="ADR13" s="96"/>
      <c r="ADS13" s="96"/>
      <c r="ADT13" s="96"/>
      <c r="ADU13" s="96"/>
      <c r="ADV13" s="96"/>
      <c r="ADW13" s="96"/>
      <c r="ADX13" s="96"/>
      <c r="ADY13" s="96"/>
      <c r="ADZ13" s="96"/>
      <c r="AEA13" s="96"/>
      <c r="AEB13" s="96"/>
      <c r="AEC13" s="96"/>
      <c r="AED13" s="96"/>
      <c r="AEE13" s="96"/>
      <c r="AEF13" s="96"/>
      <c r="AEG13" s="96"/>
      <c r="AEH13" s="96"/>
      <c r="AEI13" s="96"/>
      <c r="AEJ13" s="96"/>
      <c r="AEK13" s="96"/>
      <c r="AEL13" s="96"/>
      <c r="AEM13" s="96"/>
      <c r="AEN13" s="96"/>
      <c r="AEO13" s="96"/>
      <c r="AEP13" s="96"/>
      <c r="AEQ13" s="96"/>
      <c r="AER13" s="96"/>
      <c r="AES13" s="96"/>
      <c r="AET13" s="96"/>
      <c r="AEU13" s="96"/>
      <c r="AEV13" s="96"/>
      <c r="AEW13" s="96"/>
      <c r="AEX13" s="96"/>
      <c r="AEY13" s="96"/>
      <c r="AEZ13" s="96"/>
      <c r="AFA13" s="96"/>
      <c r="AFB13" s="96"/>
      <c r="AFC13" s="96"/>
      <c r="AFD13" s="96"/>
      <c r="AFE13" s="96"/>
      <c r="AFF13" s="96"/>
      <c r="AFG13" s="96"/>
      <c r="AFH13" s="96"/>
      <c r="AFI13" s="96"/>
      <c r="AFJ13" s="96"/>
      <c r="AFK13" s="96"/>
      <c r="AFL13" s="96"/>
      <c r="AFM13" s="96"/>
      <c r="AFN13" s="96"/>
      <c r="AFO13" s="96"/>
      <c r="AFP13" s="96"/>
      <c r="AFQ13" s="96"/>
      <c r="AFR13" s="96"/>
      <c r="AFS13" s="96"/>
      <c r="AFT13" s="96"/>
      <c r="AFU13" s="96"/>
      <c r="AFV13" s="96"/>
      <c r="AFW13" s="96"/>
      <c r="AFX13" s="96"/>
      <c r="AFY13" s="96"/>
      <c r="AFZ13" s="96"/>
      <c r="AGA13" s="96"/>
      <c r="AGB13" s="96"/>
      <c r="AGC13" s="96"/>
      <c r="AGD13" s="96"/>
      <c r="AGE13" s="96"/>
      <c r="AGF13" s="96"/>
      <c r="AGG13" s="96"/>
      <c r="AGH13" s="96"/>
      <c r="AGI13" s="96"/>
      <c r="AGJ13" s="96"/>
      <c r="AGK13" s="96"/>
      <c r="AGL13" s="96"/>
      <c r="AGM13" s="96"/>
      <c r="AGN13" s="96"/>
      <c r="AGO13" s="96"/>
      <c r="AGP13" s="96"/>
      <c r="AGQ13" s="96"/>
      <c r="AGR13" s="96"/>
      <c r="AGS13" s="96"/>
      <c r="AGT13" s="96"/>
      <c r="AGU13" s="96"/>
      <c r="AGV13" s="96"/>
      <c r="AGW13" s="96"/>
      <c r="AGX13" s="96"/>
      <c r="AGY13" s="96"/>
      <c r="AGZ13" s="96"/>
      <c r="AHA13" s="96"/>
      <c r="AHB13" s="96"/>
      <c r="AHC13" s="96"/>
      <c r="AHD13" s="96"/>
      <c r="AHE13" s="96"/>
      <c r="AHF13" s="96"/>
      <c r="AHG13" s="96"/>
      <c r="AHH13" s="96"/>
      <c r="AHI13" s="96"/>
      <c r="AHJ13" s="96"/>
      <c r="AHK13" s="96"/>
      <c r="AHL13" s="96"/>
      <c r="AHM13" s="96"/>
      <c r="AHN13" s="96"/>
      <c r="AHO13" s="96"/>
      <c r="AHP13" s="96"/>
      <c r="AHQ13" s="96"/>
      <c r="AHR13" s="96"/>
      <c r="AHS13" s="96"/>
      <c r="AHT13" s="96"/>
      <c r="AHU13" s="96"/>
      <c r="AHV13" s="96"/>
      <c r="AHW13" s="96"/>
      <c r="AHX13" s="96"/>
      <c r="AHY13" s="96"/>
      <c r="AHZ13" s="96"/>
      <c r="AIA13" s="96"/>
      <c r="AIB13" s="96"/>
      <c r="AIC13" s="96"/>
      <c r="AID13" s="96"/>
      <c r="AIE13" s="96"/>
      <c r="AIF13" s="96"/>
      <c r="AIG13" s="96"/>
      <c r="AIH13" s="96"/>
      <c r="AII13" s="96"/>
      <c r="AIJ13" s="96"/>
      <c r="AIK13" s="96"/>
      <c r="AIL13" s="96"/>
      <c r="AIM13" s="96"/>
      <c r="AIN13" s="96"/>
      <c r="AIO13" s="96"/>
      <c r="AIP13" s="96"/>
      <c r="AIQ13" s="96"/>
      <c r="AIR13" s="96"/>
      <c r="AIS13" s="96"/>
      <c r="AIT13" s="96"/>
      <c r="AIU13" s="96"/>
      <c r="AIV13" s="96"/>
      <c r="AIW13" s="96"/>
      <c r="AIX13" s="96"/>
      <c r="AIY13" s="96"/>
      <c r="AIZ13" s="96"/>
      <c r="AJA13" s="96"/>
      <c r="AJB13" s="96"/>
      <c r="AJC13" s="96"/>
      <c r="AJD13" s="96"/>
      <c r="AJE13" s="96"/>
      <c r="AJF13" s="96"/>
      <c r="AJG13" s="96"/>
      <c r="AJH13" s="96"/>
      <c r="AJI13" s="96"/>
      <c r="AJJ13" s="96"/>
      <c r="AJK13" s="96"/>
      <c r="AJL13" s="96"/>
      <c r="AJM13" s="96"/>
      <c r="AJN13" s="96"/>
      <c r="AJO13" s="96"/>
      <c r="AJP13" s="96"/>
      <c r="AJQ13" s="96"/>
      <c r="AJR13" s="96"/>
      <c r="AJS13" s="96"/>
      <c r="AJT13" s="96"/>
      <c r="AJU13" s="96"/>
      <c r="AJV13" s="96"/>
      <c r="AJW13" s="96"/>
      <c r="AJX13" s="96"/>
      <c r="AJY13" s="96"/>
      <c r="AJZ13" s="96"/>
      <c r="AKA13" s="96"/>
      <c r="AKB13" s="96"/>
      <c r="AKC13" s="96"/>
      <c r="AKD13" s="96"/>
      <c r="AKE13" s="96"/>
      <c r="AKF13" s="96"/>
      <c r="AKG13" s="96"/>
      <c r="AKH13" s="96"/>
      <c r="AKI13" s="96"/>
      <c r="AKJ13" s="96"/>
      <c r="AKK13" s="96"/>
      <c r="AKL13" s="96"/>
      <c r="AKM13" s="96"/>
      <c r="AKN13" s="96"/>
      <c r="AKO13" s="96"/>
      <c r="AKP13" s="96"/>
      <c r="AKQ13" s="96"/>
      <c r="AKR13" s="96"/>
      <c r="AKS13" s="96"/>
      <c r="AKT13" s="96"/>
      <c r="AKU13" s="96"/>
      <c r="AKV13" s="96"/>
      <c r="AKW13" s="96"/>
      <c r="AKX13" s="96"/>
      <c r="AKY13" s="96"/>
      <c r="AKZ13" s="96"/>
      <c r="ALA13" s="96"/>
      <c r="ALB13" s="96"/>
      <c r="ALC13" s="96"/>
      <c r="ALD13" s="96"/>
      <c r="ALE13" s="96"/>
      <c r="ALF13" s="96"/>
      <c r="ALG13" s="96"/>
      <c r="ALH13" s="96"/>
      <c r="ALI13" s="96"/>
      <c r="ALJ13" s="96"/>
      <c r="ALK13" s="96"/>
      <c r="ALL13" s="96"/>
      <c r="ALM13" s="96"/>
      <c r="ALN13" s="96"/>
      <c r="ALO13" s="96"/>
      <c r="ALP13" s="96"/>
      <c r="ALQ13" s="96"/>
      <c r="ALR13" s="96"/>
      <c r="ALS13" s="96"/>
      <c r="ALT13" s="96"/>
      <c r="ALU13" s="96"/>
      <c r="ALV13" s="96"/>
      <c r="ALW13" s="96"/>
      <c r="ALX13" s="96"/>
      <c r="ALY13" s="96"/>
      <c r="ALZ13" s="96"/>
      <c r="AMA13" s="96"/>
      <c r="AMB13" s="96"/>
      <c r="AMC13" s="96"/>
      <c r="AMD13" s="96"/>
      <c r="AME13" s="96"/>
      <c r="AMF13" s="96"/>
      <c r="AMG13" s="96"/>
      <c r="AMH13" s="96"/>
      <c r="AMI13" s="96"/>
      <c r="AMJ13" s="96"/>
      <c r="AMK13" s="96"/>
      <c r="AML13" s="96"/>
      <c r="AMM13" s="96"/>
      <c r="AMN13" s="96"/>
      <c r="AMO13" s="96"/>
      <c r="AMP13" s="96"/>
      <c r="AMQ13" s="96"/>
      <c r="AMR13" s="96"/>
      <c r="AMS13" s="96"/>
      <c r="AMT13" s="96"/>
      <c r="AMU13" s="96"/>
      <c r="AMV13" s="96"/>
      <c r="AMW13" s="96"/>
      <c r="AMX13" s="96"/>
      <c r="AMY13" s="96"/>
      <c r="AMZ13" s="96"/>
      <c r="ANA13" s="96"/>
      <c r="ANB13" s="96"/>
      <c r="ANC13" s="96"/>
      <c r="AND13" s="96"/>
      <c r="ANE13" s="96"/>
      <c r="ANF13" s="96"/>
      <c r="ANG13" s="96"/>
      <c r="ANH13" s="96"/>
      <c r="ANI13" s="96"/>
      <c r="ANJ13" s="96"/>
      <c r="ANK13" s="96"/>
      <c r="ANL13" s="96"/>
      <c r="ANM13" s="96"/>
      <c r="ANN13" s="96"/>
      <c r="ANO13" s="96"/>
      <c r="ANP13" s="96"/>
      <c r="ANQ13" s="96"/>
      <c r="ANR13" s="96"/>
      <c r="ANS13" s="96"/>
      <c r="ANT13" s="96"/>
      <c r="ANU13" s="96"/>
      <c r="ANV13" s="96"/>
      <c r="ANW13" s="96"/>
      <c r="ANX13" s="96"/>
      <c r="ANY13" s="96"/>
      <c r="ANZ13" s="96"/>
      <c r="AOA13" s="96"/>
      <c r="AOB13" s="96"/>
      <c r="AOC13" s="96"/>
      <c r="AOD13" s="96"/>
      <c r="AOE13" s="96"/>
      <c r="AOF13" s="96"/>
      <c r="AOG13" s="96"/>
      <c r="AOH13" s="96"/>
      <c r="AOI13" s="96"/>
      <c r="AOJ13" s="96"/>
      <c r="AOK13" s="96"/>
      <c r="AOL13" s="96"/>
      <c r="AOM13" s="96"/>
      <c r="AON13" s="96"/>
      <c r="AOO13" s="96"/>
      <c r="AOP13" s="96"/>
      <c r="AOQ13" s="96"/>
      <c r="AOR13" s="96"/>
      <c r="AOS13" s="96"/>
      <c r="AOT13" s="96"/>
      <c r="AOU13" s="96"/>
      <c r="AOV13" s="96"/>
      <c r="AOW13" s="96"/>
      <c r="AOX13" s="96"/>
      <c r="AOY13" s="96"/>
      <c r="AOZ13" s="96"/>
      <c r="APA13" s="96"/>
      <c r="APB13" s="96"/>
      <c r="APC13" s="96"/>
      <c r="APD13" s="96"/>
      <c r="APE13" s="96"/>
      <c r="APF13" s="96"/>
      <c r="APG13" s="96"/>
      <c r="APH13" s="96"/>
      <c r="API13" s="96"/>
      <c r="APJ13" s="96"/>
      <c r="APK13" s="96"/>
      <c r="APL13" s="96"/>
      <c r="APM13" s="96"/>
      <c r="APN13" s="96"/>
      <c r="APO13" s="96"/>
      <c r="APP13" s="96"/>
      <c r="APQ13" s="96"/>
      <c r="APR13" s="96"/>
      <c r="APS13" s="96"/>
      <c r="APT13" s="96"/>
      <c r="APU13" s="96"/>
      <c r="APV13" s="96"/>
      <c r="APW13" s="96"/>
      <c r="APX13" s="96"/>
      <c r="APY13" s="96"/>
      <c r="APZ13" s="96"/>
      <c r="AQA13" s="96"/>
      <c r="AQB13" s="96"/>
      <c r="AQC13" s="96"/>
      <c r="AQD13" s="96"/>
      <c r="AQE13" s="96"/>
      <c r="AQF13" s="96"/>
      <c r="AQG13" s="96"/>
      <c r="AQH13" s="96"/>
      <c r="AQI13" s="96"/>
      <c r="AQJ13" s="96"/>
      <c r="AQK13" s="96"/>
      <c r="AQL13" s="96"/>
      <c r="AQM13" s="96"/>
      <c r="AQN13" s="96"/>
      <c r="AQO13" s="96"/>
      <c r="AQP13" s="96"/>
      <c r="AQQ13" s="96"/>
      <c r="AQR13" s="96"/>
      <c r="AQS13" s="96"/>
      <c r="AQT13" s="96"/>
      <c r="AQU13" s="96"/>
      <c r="AQV13" s="96"/>
      <c r="AQW13" s="96"/>
      <c r="AQX13" s="96"/>
      <c r="AQY13" s="96"/>
      <c r="AQZ13" s="96"/>
      <c r="ARA13" s="96"/>
      <c r="ARB13" s="96"/>
      <c r="ARC13" s="96"/>
      <c r="ARD13" s="96"/>
      <c r="ARE13" s="96"/>
      <c r="ARF13" s="96"/>
      <c r="ARG13" s="96"/>
      <c r="ARH13" s="96"/>
      <c r="ARI13" s="96"/>
      <c r="ARJ13" s="96"/>
      <c r="ARK13" s="96"/>
      <c r="ARL13" s="96"/>
      <c r="ARM13" s="96"/>
      <c r="ARN13" s="96"/>
      <c r="ARO13" s="96"/>
      <c r="ARP13" s="96"/>
      <c r="ARQ13" s="96"/>
      <c r="ARR13" s="96"/>
      <c r="ARS13" s="96"/>
      <c r="ART13" s="96"/>
      <c r="ARU13" s="96"/>
      <c r="ARV13" s="96"/>
      <c r="ARW13" s="96"/>
      <c r="ARX13" s="96"/>
      <c r="ARY13" s="96"/>
      <c r="ARZ13" s="96"/>
      <c r="ASA13" s="96"/>
      <c r="ASB13" s="96"/>
      <c r="ASC13" s="96"/>
      <c r="ASD13" s="96"/>
      <c r="ASE13" s="96"/>
      <c r="ASF13" s="96"/>
      <c r="ASG13" s="96"/>
      <c r="ASH13" s="96"/>
      <c r="ASI13" s="96"/>
      <c r="ASJ13" s="96"/>
      <c r="ASK13" s="96"/>
      <c r="ASL13" s="96"/>
      <c r="ASM13" s="96"/>
      <c r="ASN13" s="96"/>
      <c r="ASO13" s="96"/>
      <c r="ASP13" s="96"/>
      <c r="ASQ13" s="96"/>
      <c r="ASR13" s="96"/>
      <c r="ASS13" s="96"/>
      <c r="AST13" s="96"/>
      <c r="ASU13" s="96"/>
      <c r="ASV13" s="96"/>
      <c r="ASW13" s="96"/>
      <c r="ASX13" s="96"/>
      <c r="ASY13" s="96"/>
      <c r="ASZ13" s="96"/>
      <c r="ATA13" s="96"/>
      <c r="ATB13" s="96"/>
      <c r="ATC13" s="96"/>
      <c r="ATD13" s="96"/>
      <c r="ATE13" s="96"/>
      <c r="ATF13" s="96"/>
      <c r="ATG13" s="96"/>
      <c r="ATH13" s="96"/>
      <c r="ATI13" s="96"/>
      <c r="ATJ13" s="96"/>
      <c r="ATK13" s="96"/>
      <c r="ATL13" s="96"/>
      <c r="ATM13" s="96"/>
      <c r="ATN13" s="96"/>
      <c r="ATO13" s="96"/>
      <c r="ATP13" s="96"/>
      <c r="ATQ13" s="96"/>
      <c r="ATR13" s="96"/>
      <c r="ATS13" s="96"/>
      <c r="ATT13" s="96"/>
      <c r="ATU13" s="96"/>
      <c r="ATV13" s="96"/>
      <c r="ATW13" s="96"/>
      <c r="ATX13" s="96"/>
      <c r="ATY13" s="96"/>
      <c r="ATZ13" s="96"/>
      <c r="AUA13" s="96"/>
      <c r="AUB13" s="96"/>
      <c r="AUC13" s="96"/>
      <c r="AUD13" s="96"/>
      <c r="AUE13" s="96"/>
      <c r="AUF13" s="96"/>
      <c r="AUG13" s="96"/>
      <c r="AUH13" s="96"/>
      <c r="AUI13" s="96"/>
      <c r="AUJ13" s="96"/>
      <c r="AUK13" s="96"/>
      <c r="AUL13" s="96"/>
      <c r="AUM13" s="96"/>
      <c r="AUN13" s="96"/>
      <c r="AUO13" s="96"/>
      <c r="AUP13" s="96"/>
      <c r="AUQ13" s="96"/>
      <c r="AUR13" s="96"/>
      <c r="AUS13" s="96"/>
      <c r="AUT13" s="96"/>
      <c r="AUU13" s="96"/>
      <c r="AUV13" s="96"/>
      <c r="AUW13" s="96"/>
      <c r="AUX13" s="96"/>
      <c r="AUY13" s="96"/>
      <c r="AUZ13" s="96"/>
      <c r="AVA13" s="96"/>
      <c r="AVB13" s="96"/>
      <c r="AVC13" s="96"/>
      <c r="AVD13" s="96"/>
      <c r="AVE13" s="96"/>
      <c r="AVF13" s="96"/>
      <c r="AVG13" s="96"/>
      <c r="AVH13" s="96"/>
      <c r="AVI13" s="96"/>
      <c r="AVJ13" s="96"/>
      <c r="AVK13" s="96"/>
      <c r="AVL13" s="96"/>
      <c r="AVM13" s="96"/>
      <c r="AVN13" s="96"/>
      <c r="AVO13" s="96"/>
      <c r="AVP13" s="96"/>
      <c r="AVQ13" s="96"/>
      <c r="AVR13" s="96"/>
      <c r="AVS13" s="96"/>
      <c r="AVT13" s="96"/>
      <c r="AVU13" s="96"/>
      <c r="AVV13" s="96"/>
      <c r="AVW13" s="96"/>
      <c r="AVX13" s="96"/>
      <c r="AVY13" s="96"/>
      <c r="AVZ13" s="96"/>
      <c r="AWA13" s="96"/>
      <c r="AWB13" s="96"/>
      <c r="AWC13" s="96"/>
      <c r="AWD13" s="96"/>
      <c r="AWE13" s="96"/>
      <c r="AWF13" s="96"/>
      <c r="AWG13" s="96"/>
      <c r="AWH13" s="96"/>
      <c r="AWI13" s="96"/>
      <c r="AWJ13" s="96"/>
      <c r="AWK13" s="96"/>
      <c r="AWL13" s="96"/>
      <c r="AWM13" s="96"/>
      <c r="AWN13" s="96"/>
      <c r="AWO13" s="96"/>
      <c r="AWP13" s="96"/>
      <c r="AWQ13" s="96"/>
      <c r="AWR13" s="96"/>
      <c r="AWS13" s="96"/>
      <c r="AWT13" s="96"/>
      <c r="AWU13" s="96"/>
      <c r="AWV13" s="96"/>
      <c r="AWW13" s="96"/>
      <c r="AWX13" s="96"/>
      <c r="AWY13" s="96"/>
      <c r="AWZ13" s="96"/>
      <c r="AXA13" s="96"/>
      <c r="AXB13" s="96"/>
      <c r="AXC13" s="96"/>
      <c r="AXD13" s="96"/>
      <c r="AXE13" s="96"/>
      <c r="AXF13" s="96"/>
      <c r="AXG13" s="96"/>
      <c r="AXH13" s="96"/>
      <c r="AXI13" s="96"/>
      <c r="AXJ13" s="96"/>
      <c r="AXK13" s="96"/>
      <c r="AXL13" s="96"/>
      <c r="AXM13" s="96"/>
      <c r="AXN13" s="96"/>
      <c r="AXO13" s="96"/>
      <c r="AXP13" s="96"/>
      <c r="AXQ13" s="96"/>
      <c r="AXR13" s="96"/>
      <c r="AXS13" s="96"/>
      <c r="AXT13" s="96"/>
      <c r="AXU13" s="96"/>
      <c r="AXV13" s="96"/>
      <c r="AXW13" s="96"/>
      <c r="AXX13" s="96"/>
      <c r="AXY13" s="96"/>
      <c r="AXZ13" s="96"/>
      <c r="AYA13" s="96"/>
      <c r="AYB13" s="96"/>
      <c r="AYC13" s="96"/>
      <c r="AYD13" s="96"/>
      <c r="AYE13" s="96"/>
      <c r="AYF13" s="96"/>
      <c r="AYG13" s="96"/>
      <c r="AYH13" s="96"/>
      <c r="AYI13" s="96"/>
      <c r="AYJ13" s="96"/>
      <c r="AYK13" s="96"/>
      <c r="AYL13" s="96"/>
      <c r="AYM13" s="96"/>
      <c r="AYN13" s="96"/>
      <c r="AYO13" s="96"/>
      <c r="AYP13" s="96"/>
      <c r="AYQ13" s="96"/>
      <c r="AYR13" s="96"/>
      <c r="AYS13" s="96"/>
      <c r="AYT13" s="96"/>
      <c r="AYU13" s="96"/>
      <c r="AYV13" s="96"/>
      <c r="AYW13" s="96"/>
      <c r="AYX13" s="96"/>
      <c r="AYY13" s="96"/>
      <c r="AYZ13" s="96"/>
      <c r="AZA13" s="96"/>
      <c r="AZB13" s="96"/>
      <c r="AZC13" s="96"/>
      <c r="AZD13" s="96"/>
      <c r="AZE13" s="96"/>
      <c r="AZF13" s="96"/>
      <c r="AZG13" s="96"/>
      <c r="AZH13" s="96"/>
      <c r="AZI13" s="96"/>
      <c r="AZJ13" s="96"/>
      <c r="AZK13" s="96"/>
      <c r="AZL13" s="96"/>
      <c r="AZM13" s="96"/>
      <c r="AZN13" s="96"/>
      <c r="AZO13" s="96"/>
      <c r="AZP13" s="96"/>
      <c r="AZQ13" s="96"/>
      <c r="AZR13" s="96"/>
      <c r="AZS13" s="96"/>
      <c r="AZT13" s="96"/>
      <c r="AZU13" s="96"/>
      <c r="AZV13" s="96"/>
      <c r="AZW13" s="96"/>
      <c r="AZX13" s="96"/>
      <c r="AZY13" s="96"/>
      <c r="AZZ13" s="96"/>
      <c r="BAA13" s="96"/>
      <c r="BAB13" s="96"/>
      <c r="BAC13" s="96"/>
      <c r="BAD13" s="96"/>
      <c r="BAE13" s="96"/>
      <c r="BAF13" s="96"/>
      <c r="BAG13" s="96"/>
      <c r="BAH13" s="96"/>
      <c r="BAI13" s="96"/>
      <c r="BAJ13" s="96"/>
      <c r="BAK13" s="96"/>
      <c r="BAL13" s="96"/>
      <c r="BAM13" s="96"/>
      <c r="BAN13" s="96"/>
      <c r="BAO13" s="96"/>
      <c r="BAP13" s="96"/>
      <c r="BAQ13" s="96"/>
      <c r="BAR13" s="96"/>
      <c r="BAS13" s="96"/>
      <c r="BAT13" s="96"/>
      <c r="BAU13" s="96"/>
      <c r="BAV13" s="96"/>
      <c r="BAW13" s="96"/>
      <c r="BAX13" s="96"/>
      <c r="BAY13" s="96"/>
      <c r="BAZ13" s="96"/>
      <c r="BBA13" s="96"/>
      <c r="BBB13" s="96"/>
      <c r="BBC13" s="96"/>
      <c r="BBD13" s="96"/>
      <c r="BBE13" s="96"/>
      <c r="BBF13" s="96"/>
      <c r="BBG13" s="96"/>
      <c r="BBH13" s="96"/>
      <c r="BBI13" s="96"/>
      <c r="BBJ13" s="96"/>
      <c r="BBK13" s="96"/>
      <c r="BBL13" s="96"/>
      <c r="BBM13" s="96"/>
      <c r="BBN13" s="96"/>
      <c r="BBO13" s="96"/>
      <c r="BBP13" s="96"/>
      <c r="BBQ13" s="96"/>
      <c r="BBR13" s="96"/>
      <c r="BBS13" s="96"/>
      <c r="BBT13" s="96"/>
      <c r="BBU13" s="96"/>
      <c r="BBV13" s="96"/>
      <c r="BBW13" s="96"/>
      <c r="BBX13" s="96"/>
      <c r="BBY13" s="96"/>
      <c r="BBZ13" s="96"/>
      <c r="BCA13" s="96"/>
      <c r="BCB13" s="96"/>
      <c r="BCC13" s="96"/>
      <c r="BCD13" s="96"/>
      <c r="BCE13" s="96"/>
      <c r="BCF13" s="96"/>
      <c r="BCG13" s="96"/>
      <c r="BCH13" s="96"/>
      <c r="BCI13" s="96"/>
      <c r="BCJ13" s="96"/>
      <c r="BCK13" s="96"/>
      <c r="BCL13" s="96"/>
      <c r="BCM13" s="96"/>
      <c r="BCN13" s="96"/>
      <c r="BCO13" s="96"/>
      <c r="BCP13" s="96"/>
      <c r="BCQ13" s="96"/>
      <c r="BCR13" s="96"/>
      <c r="BCS13" s="96"/>
      <c r="BCT13" s="96"/>
      <c r="BCU13" s="96"/>
      <c r="BCV13" s="96"/>
      <c r="BCW13" s="96"/>
      <c r="BCX13" s="96"/>
      <c r="BCY13" s="96"/>
      <c r="BCZ13" s="96"/>
      <c r="BDA13" s="96"/>
      <c r="BDB13" s="96"/>
      <c r="BDC13" s="96"/>
      <c r="BDD13" s="96"/>
      <c r="BDE13" s="96"/>
      <c r="BDF13" s="96"/>
      <c r="BDG13" s="96"/>
      <c r="BDH13" s="96"/>
      <c r="BDI13" s="96"/>
      <c r="BDJ13" s="96"/>
      <c r="BDK13" s="96"/>
      <c r="BDL13" s="96"/>
      <c r="BDM13" s="96"/>
      <c r="BDN13" s="96"/>
      <c r="BDO13" s="96"/>
      <c r="BDP13" s="96"/>
      <c r="BDQ13" s="96"/>
      <c r="BDR13" s="96"/>
      <c r="BDS13" s="96"/>
      <c r="BDT13" s="96"/>
      <c r="BDU13" s="96"/>
      <c r="BDV13" s="96"/>
      <c r="BDW13" s="96"/>
      <c r="BDX13" s="96"/>
      <c r="BDY13" s="96"/>
      <c r="BDZ13" s="96"/>
      <c r="BEA13" s="96"/>
      <c r="BEB13" s="96"/>
      <c r="BEC13" s="96"/>
      <c r="BED13" s="96"/>
      <c r="BEE13" s="96"/>
      <c r="BEF13" s="96"/>
      <c r="BEG13" s="96"/>
      <c r="BEH13" s="96"/>
      <c r="BEI13" s="96"/>
      <c r="BEJ13" s="96"/>
      <c r="BEK13" s="96"/>
      <c r="BEL13" s="96"/>
      <c r="BEM13" s="96"/>
      <c r="BEN13" s="96"/>
      <c r="BEO13" s="96"/>
      <c r="BEP13" s="96"/>
      <c r="BEQ13" s="96"/>
      <c r="BER13" s="96"/>
      <c r="BES13" s="96"/>
      <c r="BET13" s="96"/>
      <c r="BEU13" s="96"/>
      <c r="BEV13" s="96"/>
      <c r="BEW13" s="96"/>
      <c r="BEX13" s="96"/>
      <c r="BEY13" s="96"/>
      <c r="BEZ13" s="96"/>
      <c r="BFA13" s="96"/>
      <c r="BFB13" s="96"/>
      <c r="BFC13" s="96"/>
      <c r="BFD13" s="96"/>
      <c r="BFE13" s="96"/>
      <c r="BFF13" s="96"/>
      <c r="BFG13" s="96"/>
      <c r="BFH13" s="96"/>
      <c r="BFI13" s="96"/>
      <c r="BFJ13" s="96"/>
      <c r="BFK13" s="96"/>
      <c r="BFL13" s="96"/>
      <c r="BFM13" s="96"/>
      <c r="BFN13" s="96"/>
      <c r="BFO13" s="96"/>
    </row>
    <row r="14" spans="2:1523" s="30" customFormat="1" ht="33" customHeight="1">
      <c r="B14" s="105"/>
      <c r="C14" s="153"/>
      <c r="D14" s="153"/>
      <c r="E14" s="153"/>
      <c r="F14" s="99" t="s">
        <v>83</v>
      </c>
      <c r="G14" s="99" t="s">
        <v>84</v>
      </c>
      <c r="H14" s="99" t="s">
        <v>85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96"/>
      <c r="JO14" s="96"/>
      <c r="JP14" s="96"/>
      <c r="JQ14" s="96"/>
      <c r="JR14" s="96"/>
      <c r="JS14" s="96"/>
      <c r="JT14" s="96"/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6"/>
      <c r="NH14" s="96"/>
      <c r="NI14" s="96"/>
      <c r="NJ14" s="96"/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  <c r="NY14" s="96"/>
      <c r="NZ14" s="96"/>
      <c r="OA14" s="96"/>
      <c r="OB14" s="96"/>
      <c r="OC14" s="96"/>
      <c r="OD14" s="96"/>
      <c r="OE14" s="96"/>
      <c r="OF14" s="96"/>
      <c r="OG14" s="96"/>
      <c r="OH14" s="96"/>
      <c r="OI14" s="96"/>
      <c r="OJ14" s="96"/>
      <c r="OK14" s="96"/>
      <c r="OL14" s="96"/>
      <c r="OM14" s="96"/>
      <c r="ON14" s="96"/>
      <c r="OO14" s="96"/>
      <c r="OP14" s="96"/>
      <c r="OQ14" s="96"/>
      <c r="OR14" s="96"/>
      <c r="OS14" s="96"/>
      <c r="OT14" s="96"/>
      <c r="OU14" s="96"/>
      <c r="OV14" s="96"/>
      <c r="OW14" s="96"/>
      <c r="OX14" s="96"/>
      <c r="OY14" s="96"/>
      <c r="OZ14" s="96"/>
      <c r="PA14" s="96"/>
      <c r="PB14" s="96"/>
      <c r="PC14" s="96"/>
      <c r="PD14" s="96"/>
      <c r="PE14" s="96"/>
      <c r="PF14" s="96"/>
      <c r="PG14" s="96"/>
      <c r="PH14" s="96"/>
      <c r="PI14" s="96"/>
      <c r="PJ14" s="96"/>
      <c r="PK14" s="96"/>
      <c r="PL14" s="96"/>
      <c r="PM14" s="96"/>
      <c r="PN14" s="96"/>
      <c r="PO14" s="96"/>
      <c r="PP14" s="96"/>
      <c r="PQ14" s="96"/>
      <c r="PR14" s="96"/>
      <c r="PS14" s="96"/>
      <c r="PT14" s="96"/>
      <c r="PU14" s="96"/>
      <c r="PV14" s="96"/>
      <c r="PW14" s="96"/>
      <c r="PX14" s="96"/>
      <c r="PY14" s="96"/>
      <c r="PZ14" s="96"/>
      <c r="QA14" s="96"/>
      <c r="QB14" s="96"/>
      <c r="QC14" s="96"/>
      <c r="QD14" s="96"/>
      <c r="QE14" s="96"/>
      <c r="QF14" s="96"/>
      <c r="QG14" s="96"/>
      <c r="QH14" s="96"/>
      <c r="QI14" s="96"/>
      <c r="QJ14" s="96"/>
      <c r="QK14" s="96"/>
      <c r="QL14" s="96"/>
      <c r="QM14" s="96"/>
      <c r="QN14" s="96"/>
      <c r="QO14" s="96"/>
      <c r="QP14" s="96"/>
      <c r="QQ14" s="96"/>
      <c r="QR14" s="96"/>
      <c r="QS14" s="96"/>
      <c r="QT14" s="96"/>
      <c r="QU14" s="96"/>
      <c r="QV14" s="96"/>
      <c r="QW14" s="96"/>
      <c r="QX14" s="96"/>
      <c r="QY14" s="96"/>
      <c r="QZ14" s="96"/>
      <c r="RA14" s="96"/>
      <c r="RB14" s="96"/>
      <c r="RC14" s="96"/>
      <c r="RD14" s="96"/>
      <c r="RE14" s="96"/>
      <c r="RF14" s="96"/>
      <c r="RG14" s="96"/>
      <c r="RH14" s="96"/>
      <c r="RI14" s="96"/>
      <c r="RJ14" s="96"/>
      <c r="RK14" s="96"/>
      <c r="RL14" s="96"/>
      <c r="RM14" s="96"/>
      <c r="RN14" s="96"/>
      <c r="RO14" s="96"/>
      <c r="RP14" s="96"/>
      <c r="RQ14" s="96"/>
      <c r="RR14" s="96"/>
      <c r="RS14" s="96"/>
      <c r="RT14" s="96"/>
      <c r="RU14" s="96"/>
      <c r="RV14" s="96"/>
      <c r="RW14" s="96"/>
      <c r="RX14" s="96"/>
      <c r="RY14" s="96"/>
      <c r="RZ14" s="96"/>
      <c r="SA14" s="96"/>
      <c r="SB14" s="96"/>
      <c r="SC14" s="96"/>
      <c r="SD14" s="96"/>
      <c r="SE14" s="96"/>
      <c r="SF14" s="96"/>
      <c r="SG14" s="96"/>
      <c r="SH14" s="96"/>
      <c r="SI14" s="96"/>
      <c r="SJ14" s="96"/>
      <c r="SK14" s="96"/>
      <c r="SL14" s="96"/>
      <c r="SM14" s="96"/>
      <c r="SN14" s="96"/>
      <c r="SO14" s="96"/>
      <c r="SP14" s="96"/>
      <c r="SQ14" s="96"/>
      <c r="SR14" s="96"/>
      <c r="SS14" s="96"/>
      <c r="ST14" s="96"/>
      <c r="SU14" s="96"/>
      <c r="SV14" s="96"/>
      <c r="SW14" s="96"/>
      <c r="SX14" s="96"/>
      <c r="SY14" s="96"/>
      <c r="SZ14" s="96"/>
      <c r="TA14" s="96"/>
      <c r="TB14" s="96"/>
      <c r="TC14" s="96"/>
      <c r="TD14" s="96"/>
      <c r="TE14" s="96"/>
      <c r="TF14" s="96"/>
      <c r="TG14" s="96"/>
      <c r="TH14" s="96"/>
      <c r="TI14" s="96"/>
      <c r="TJ14" s="96"/>
      <c r="TK14" s="96"/>
      <c r="TL14" s="96"/>
      <c r="TM14" s="96"/>
      <c r="TN14" s="96"/>
      <c r="TO14" s="96"/>
      <c r="TP14" s="96"/>
      <c r="TQ14" s="96"/>
      <c r="TR14" s="96"/>
      <c r="TS14" s="96"/>
      <c r="TT14" s="96"/>
      <c r="TU14" s="96"/>
      <c r="TV14" s="96"/>
      <c r="TW14" s="96"/>
      <c r="TX14" s="96"/>
      <c r="TY14" s="96"/>
      <c r="TZ14" s="96"/>
      <c r="UA14" s="96"/>
      <c r="UB14" s="96"/>
      <c r="UC14" s="96"/>
      <c r="UD14" s="96"/>
      <c r="UE14" s="96"/>
      <c r="UF14" s="96"/>
      <c r="UG14" s="96"/>
      <c r="UH14" s="96"/>
      <c r="UI14" s="96"/>
      <c r="UJ14" s="96"/>
      <c r="UK14" s="96"/>
      <c r="UL14" s="96"/>
      <c r="UM14" s="96"/>
      <c r="UN14" s="96"/>
      <c r="UO14" s="96"/>
      <c r="UP14" s="96"/>
      <c r="UQ14" s="96"/>
      <c r="UR14" s="96"/>
      <c r="US14" s="96"/>
      <c r="UT14" s="96"/>
      <c r="UU14" s="96"/>
      <c r="UV14" s="96"/>
      <c r="UW14" s="96"/>
      <c r="UX14" s="96"/>
      <c r="UY14" s="96"/>
      <c r="UZ14" s="96"/>
      <c r="VA14" s="96"/>
      <c r="VB14" s="96"/>
      <c r="VC14" s="96"/>
      <c r="VD14" s="96"/>
      <c r="VE14" s="96"/>
      <c r="VF14" s="96"/>
      <c r="VG14" s="96"/>
      <c r="VH14" s="96"/>
      <c r="VI14" s="96"/>
      <c r="VJ14" s="96"/>
      <c r="VK14" s="96"/>
      <c r="VL14" s="96"/>
      <c r="VM14" s="96"/>
      <c r="VN14" s="96"/>
      <c r="VO14" s="96"/>
      <c r="VP14" s="96"/>
      <c r="VQ14" s="96"/>
      <c r="VR14" s="96"/>
      <c r="VS14" s="96"/>
      <c r="VT14" s="96"/>
      <c r="VU14" s="96"/>
      <c r="VV14" s="96"/>
      <c r="VW14" s="96"/>
      <c r="VX14" s="96"/>
      <c r="VY14" s="96"/>
      <c r="VZ14" s="96"/>
      <c r="WA14" s="96"/>
      <c r="WB14" s="96"/>
      <c r="WC14" s="96"/>
      <c r="WD14" s="96"/>
      <c r="WE14" s="96"/>
      <c r="WF14" s="96"/>
      <c r="WG14" s="96"/>
      <c r="WH14" s="96"/>
      <c r="WI14" s="96"/>
      <c r="WJ14" s="96"/>
      <c r="WK14" s="96"/>
      <c r="WL14" s="96"/>
      <c r="WM14" s="96"/>
      <c r="WN14" s="96"/>
      <c r="WO14" s="96"/>
      <c r="WP14" s="96"/>
      <c r="WQ14" s="96"/>
      <c r="WR14" s="96"/>
      <c r="WS14" s="96"/>
      <c r="WT14" s="96"/>
      <c r="WU14" s="96"/>
      <c r="WV14" s="96"/>
      <c r="WW14" s="96"/>
      <c r="WX14" s="96"/>
      <c r="WY14" s="96"/>
      <c r="WZ14" s="96"/>
      <c r="XA14" s="96"/>
      <c r="XB14" s="96"/>
      <c r="XC14" s="96"/>
      <c r="XD14" s="96"/>
      <c r="XE14" s="96"/>
      <c r="XF14" s="96"/>
      <c r="XG14" s="96"/>
      <c r="XH14" s="96"/>
      <c r="XI14" s="96"/>
      <c r="XJ14" s="96"/>
      <c r="XK14" s="96"/>
      <c r="XL14" s="96"/>
      <c r="XM14" s="96"/>
      <c r="XN14" s="96"/>
      <c r="XO14" s="96"/>
      <c r="XP14" s="96"/>
      <c r="XQ14" s="96"/>
      <c r="XR14" s="96"/>
      <c r="XS14" s="96"/>
      <c r="XT14" s="96"/>
      <c r="XU14" s="96"/>
      <c r="XV14" s="96"/>
      <c r="XW14" s="96"/>
      <c r="XX14" s="96"/>
      <c r="XY14" s="96"/>
      <c r="XZ14" s="96"/>
      <c r="YA14" s="96"/>
      <c r="YB14" s="96"/>
      <c r="YC14" s="96"/>
      <c r="YD14" s="96"/>
      <c r="YE14" s="96"/>
      <c r="YF14" s="96"/>
      <c r="YG14" s="96"/>
      <c r="YH14" s="96"/>
      <c r="YI14" s="96"/>
      <c r="YJ14" s="96"/>
      <c r="YK14" s="96"/>
      <c r="YL14" s="96"/>
      <c r="YM14" s="96"/>
      <c r="YN14" s="96"/>
      <c r="YO14" s="96"/>
      <c r="YP14" s="96"/>
      <c r="YQ14" s="96"/>
      <c r="YR14" s="96"/>
      <c r="YS14" s="96"/>
      <c r="YT14" s="96"/>
      <c r="YU14" s="96"/>
      <c r="YV14" s="96"/>
      <c r="YW14" s="96"/>
      <c r="YX14" s="96"/>
      <c r="YY14" s="96"/>
      <c r="YZ14" s="96"/>
      <c r="ZA14" s="96"/>
      <c r="ZB14" s="96"/>
      <c r="ZC14" s="96"/>
      <c r="ZD14" s="96"/>
      <c r="ZE14" s="96"/>
      <c r="ZF14" s="96"/>
      <c r="ZG14" s="96"/>
      <c r="ZH14" s="96"/>
      <c r="ZI14" s="96"/>
      <c r="ZJ14" s="96"/>
      <c r="ZK14" s="96"/>
      <c r="ZL14" s="96"/>
      <c r="ZM14" s="96"/>
      <c r="ZN14" s="96"/>
      <c r="ZO14" s="96"/>
      <c r="ZP14" s="96"/>
      <c r="ZQ14" s="96"/>
      <c r="ZR14" s="96"/>
      <c r="ZS14" s="96"/>
      <c r="ZT14" s="96"/>
      <c r="ZU14" s="96"/>
      <c r="ZV14" s="96"/>
      <c r="ZW14" s="96"/>
      <c r="ZX14" s="96"/>
      <c r="ZY14" s="96"/>
      <c r="ZZ14" s="96"/>
      <c r="AAA14" s="96"/>
      <c r="AAB14" s="96"/>
      <c r="AAC14" s="96"/>
      <c r="AAD14" s="96"/>
      <c r="AAE14" s="96"/>
      <c r="AAF14" s="96"/>
      <c r="AAG14" s="96"/>
      <c r="AAH14" s="96"/>
      <c r="AAI14" s="96"/>
      <c r="AAJ14" s="96"/>
      <c r="AAK14" s="96"/>
      <c r="AAL14" s="96"/>
      <c r="AAM14" s="96"/>
      <c r="AAN14" s="96"/>
      <c r="AAO14" s="96"/>
      <c r="AAP14" s="96"/>
      <c r="AAQ14" s="96"/>
      <c r="AAR14" s="96"/>
      <c r="AAS14" s="96"/>
      <c r="AAT14" s="96"/>
      <c r="AAU14" s="96"/>
      <c r="AAV14" s="96"/>
      <c r="AAW14" s="96"/>
      <c r="AAX14" s="96"/>
      <c r="AAY14" s="96"/>
      <c r="AAZ14" s="96"/>
      <c r="ABA14" s="96"/>
      <c r="ABB14" s="96"/>
      <c r="ABC14" s="96"/>
      <c r="ABD14" s="96"/>
      <c r="ABE14" s="96"/>
      <c r="ABF14" s="96"/>
      <c r="ABG14" s="96"/>
      <c r="ABH14" s="96"/>
      <c r="ABI14" s="96"/>
      <c r="ABJ14" s="96"/>
      <c r="ABK14" s="96"/>
      <c r="ABL14" s="96"/>
      <c r="ABM14" s="96"/>
      <c r="ABN14" s="96"/>
      <c r="ABO14" s="96"/>
      <c r="ABP14" s="96"/>
      <c r="ABQ14" s="96"/>
      <c r="ABR14" s="96"/>
      <c r="ABS14" s="96"/>
      <c r="ABT14" s="96"/>
      <c r="ABU14" s="96"/>
      <c r="ABV14" s="96"/>
      <c r="ABW14" s="96"/>
      <c r="ABX14" s="96"/>
      <c r="ABY14" s="96"/>
      <c r="ABZ14" s="96"/>
      <c r="ACA14" s="96"/>
      <c r="ACB14" s="96"/>
      <c r="ACC14" s="96"/>
      <c r="ACD14" s="96"/>
      <c r="ACE14" s="96"/>
      <c r="ACF14" s="96"/>
      <c r="ACG14" s="96"/>
      <c r="ACH14" s="96"/>
      <c r="ACI14" s="96"/>
      <c r="ACJ14" s="96"/>
      <c r="ACK14" s="96"/>
      <c r="ACL14" s="96"/>
      <c r="ACM14" s="96"/>
      <c r="ACN14" s="96"/>
      <c r="ACO14" s="96"/>
      <c r="ACP14" s="96"/>
      <c r="ACQ14" s="96"/>
      <c r="ACR14" s="96"/>
      <c r="ACS14" s="96"/>
      <c r="ACT14" s="96"/>
      <c r="ACU14" s="96"/>
      <c r="ACV14" s="96"/>
      <c r="ACW14" s="96"/>
      <c r="ACX14" s="96"/>
      <c r="ACY14" s="96"/>
      <c r="ACZ14" s="96"/>
      <c r="ADA14" s="96"/>
      <c r="ADB14" s="96"/>
      <c r="ADC14" s="96"/>
      <c r="ADD14" s="96"/>
      <c r="ADE14" s="96"/>
      <c r="ADF14" s="96"/>
      <c r="ADG14" s="96"/>
      <c r="ADH14" s="96"/>
      <c r="ADI14" s="96"/>
      <c r="ADJ14" s="96"/>
      <c r="ADK14" s="96"/>
      <c r="ADL14" s="96"/>
      <c r="ADM14" s="96"/>
      <c r="ADN14" s="96"/>
      <c r="ADO14" s="96"/>
      <c r="ADP14" s="96"/>
      <c r="ADQ14" s="96"/>
      <c r="ADR14" s="96"/>
      <c r="ADS14" s="96"/>
      <c r="ADT14" s="96"/>
      <c r="ADU14" s="96"/>
      <c r="ADV14" s="96"/>
      <c r="ADW14" s="96"/>
      <c r="ADX14" s="96"/>
      <c r="ADY14" s="96"/>
      <c r="ADZ14" s="96"/>
      <c r="AEA14" s="96"/>
      <c r="AEB14" s="96"/>
      <c r="AEC14" s="96"/>
      <c r="AED14" s="96"/>
      <c r="AEE14" s="96"/>
      <c r="AEF14" s="96"/>
      <c r="AEG14" s="96"/>
      <c r="AEH14" s="96"/>
      <c r="AEI14" s="96"/>
      <c r="AEJ14" s="96"/>
      <c r="AEK14" s="96"/>
      <c r="AEL14" s="96"/>
      <c r="AEM14" s="96"/>
      <c r="AEN14" s="96"/>
      <c r="AEO14" s="96"/>
      <c r="AEP14" s="96"/>
      <c r="AEQ14" s="96"/>
      <c r="AER14" s="96"/>
      <c r="AES14" s="96"/>
      <c r="AET14" s="96"/>
      <c r="AEU14" s="96"/>
      <c r="AEV14" s="96"/>
      <c r="AEW14" s="96"/>
      <c r="AEX14" s="96"/>
      <c r="AEY14" s="96"/>
      <c r="AEZ14" s="96"/>
      <c r="AFA14" s="96"/>
      <c r="AFB14" s="96"/>
      <c r="AFC14" s="96"/>
      <c r="AFD14" s="96"/>
      <c r="AFE14" s="96"/>
      <c r="AFF14" s="96"/>
      <c r="AFG14" s="96"/>
      <c r="AFH14" s="96"/>
      <c r="AFI14" s="96"/>
      <c r="AFJ14" s="96"/>
      <c r="AFK14" s="96"/>
      <c r="AFL14" s="96"/>
      <c r="AFM14" s="96"/>
      <c r="AFN14" s="96"/>
      <c r="AFO14" s="96"/>
      <c r="AFP14" s="96"/>
      <c r="AFQ14" s="96"/>
      <c r="AFR14" s="96"/>
      <c r="AFS14" s="96"/>
      <c r="AFT14" s="96"/>
      <c r="AFU14" s="96"/>
      <c r="AFV14" s="96"/>
      <c r="AFW14" s="96"/>
      <c r="AFX14" s="96"/>
      <c r="AFY14" s="96"/>
      <c r="AFZ14" s="96"/>
      <c r="AGA14" s="96"/>
      <c r="AGB14" s="96"/>
      <c r="AGC14" s="96"/>
      <c r="AGD14" s="96"/>
      <c r="AGE14" s="96"/>
      <c r="AGF14" s="96"/>
      <c r="AGG14" s="96"/>
      <c r="AGH14" s="96"/>
      <c r="AGI14" s="96"/>
      <c r="AGJ14" s="96"/>
      <c r="AGK14" s="96"/>
      <c r="AGL14" s="96"/>
      <c r="AGM14" s="96"/>
      <c r="AGN14" s="96"/>
      <c r="AGO14" s="96"/>
      <c r="AGP14" s="96"/>
      <c r="AGQ14" s="96"/>
      <c r="AGR14" s="96"/>
      <c r="AGS14" s="96"/>
      <c r="AGT14" s="96"/>
      <c r="AGU14" s="96"/>
      <c r="AGV14" s="96"/>
      <c r="AGW14" s="96"/>
      <c r="AGX14" s="96"/>
      <c r="AGY14" s="96"/>
      <c r="AGZ14" s="96"/>
      <c r="AHA14" s="96"/>
      <c r="AHB14" s="96"/>
      <c r="AHC14" s="96"/>
      <c r="AHD14" s="96"/>
      <c r="AHE14" s="96"/>
      <c r="AHF14" s="96"/>
      <c r="AHG14" s="96"/>
      <c r="AHH14" s="96"/>
      <c r="AHI14" s="96"/>
      <c r="AHJ14" s="96"/>
      <c r="AHK14" s="96"/>
      <c r="AHL14" s="96"/>
      <c r="AHM14" s="96"/>
      <c r="AHN14" s="96"/>
      <c r="AHO14" s="96"/>
      <c r="AHP14" s="96"/>
      <c r="AHQ14" s="96"/>
      <c r="AHR14" s="96"/>
      <c r="AHS14" s="96"/>
      <c r="AHT14" s="96"/>
      <c r="AHU14" s="96"/>
      <c r="AHV14" s="96"/>
      <c r="AHW14" s="96"/>
      <c r="AHX14" s="96"/>
      <c r="AHY14" s="96"/>
      <c r="AHZ14" s="96"/>
      <c r="AIA14" s="96"/>
      <c r="AIB14" s="96"/>
      <c r="AIC14" s="96"/>
      <c r="AID14" s="96"/>
      <c r="AIE14" s="96"/>
      <c r="AIF14" s="96"/>
      <c r="AIG14" s="96"/>
      <c r="AIH14" s="96"/>
      <c r="AII14" s="96"/>
      <c r="AIJ14" s="96"/>
      <c r="AIK14" s="96"/>
      <c r="AIL14" s="96"/>
      <c r="AIM14" s="96"/>
      <c r="AIN14" s="96"/>
      <c r="AIO14" s="96"/>
      <c r="AIP14" s="96"/>
      <c r="AIQ14" s="96"/>
      <c r="AIR14" s="96"/>
      <c r="AIS14" s="96"/>
      <c r="AIT14" s="96"/>
      <c r="AIU14" s="96"/>
      <c r="AIV14" s="96"/>
      <c r="AIW14" s="96"/>
      <c r="AIX14" s="96"/>
      <c r="AIY14" s="96"/>
      <c r="AIZ14" s="96"/>
      <c r="AJA14" s="96"/>
      <c r="AJB14" s="96"/>
      <c r="AJC14" s="96"/>
      <c r="AJD14" s="96"/>
      <c r="AJE14" s="96"/>
      <c r="AJF14" s="96"/>
      <c r="AJG14" s="96"/>
      <c r="AJH14" s="96"/>
      <c r="AJI14" s="96"/>
      <c r="AJJ14" s="96"/>
      <c r="AJK14" s="96"/>
      <c r="AJL14" s="96"/>
      <c r="AJM14" s="96"/>
      <c r="AJN14" s="96"/>
      <c r="AJO14" s="96"/>
      <c r="AJP14" s="96"/>
      <c r="AJQ14" s="96"/>
      <c r="AJR14" s="96"/>
      <c r="AJS14" s="96"/>
      <c r="AJT14" s="96"/>
      <c r="AJU14" s="96"/>
      <c r="AJV14" s="96"/>
      <c r="AJW14" s="96"/>
      <c r="AJX14" s="96"/>
      <c r="AJY14" s="96"/>
      <c r="AJZ14" s="96"/>
      <c r="AKA14" s="96"/>
      <c r="AKB14" s="96"/>
      <c r="AKC14" s="96"/>
      <c r="AKD14" s="96"/>
      <c r="AKE14" s="96"/>
      <c r="AKF14" s="96"/>
      <c r="AKG14" s="96"/>
      <c r="AKH14" s="96"/>
      <c r="AKI14" s="96"/>
      <c r="AKJ14" s="96"/>
      <c r="AKK14" s="96"/>
      <c r="AKL14" s="96"/>
      <c r="AKM14" s="96"/>
      <c r="AKN14" s="96"/>
      <c r="AKO14" s="96"/>
      <c r="AKP14" s="96"/>
      <c r="AKQ14" s="96"/>
      <c r="AKR14" s="96"/>
      <c r="AKS14" s="96"/>
      <c r="AKT14" s="96"/>
      <c r="AKU14" s="96"/>
      <c r="AKV14" s="96"/>
      <c r="AKW14" s="96"/>
      <c r="AKX14" s="96"/>
      <c r="AKY14" s="96"/>
      <c r="AKZ14" s="96"/>
      <c r="ALA14" s="96"/>
      <c r="ALB14" s="96"/>
      <c r="ALC14" s="96"/>
      <c r="ALD14" s="96"/>
      <c r="ALE14" s="96"/>
      <c r="ALF14" s="96"/>
      <c r="ALG14" s="96"/>
      <c r="ALH14" s="96"/>
      <c r="ALI14" s="96"/>
      <c r="ALJ14" s="96"/>
      <c r="ALK14" s="96"/>
      <c r="ALL14" s="96"/>
      <c r="ALM14" s="96"/>
      <c r="ALN14" s="96"/>
      <c r="ALO14" s="96"/>
      <c r="ALP14" s="96"/>
      <c r="ALQ14" s="96"/>
      <c r="ALR14" s="96"/>
      <c r="ALS14" s="96"/>
      <c r="ALT14" s="96"/>
      <c r="ALU14" s="96"/>
      <c r="ALV14" s="96"/>
      <c r="ALW14" s="96"/>
      <c r="ALX14" s="96"/>
      <c r="ALY14" s="96"/>
      <c r="ALZ14" s="96"/>
      <c r="AMA14" s="96"/>
      <c r="AMB14" s="96"/>
      <c r="AMC14" s="96"/>
      <c r="AMD14" s="96"/>
      <c r="AME14" s="96"/>
      <c r="AMF14" s="96"/>
      <c r="AMG14" s="96"/>
      <c r="AMH14" s="96"/>
      <c r="AMI14" s="96"/>
      <c r="AMJ14" s="96"/>
      <c r="AMK14" s="96"/>
      <c r="AML14" s="96"/>
      <c r="AMM14" s="96"/>
      <c r="AMN14" s="96"/>
      <c r="AMO14" s="96"/>
      <c r="AMP14" s="96"/>
      <c r="AMQ14" s="96"/>
      <c r="AMR14" s="96"/>
      <c r="AMS14" s="96"/>
      <c r="AMT14" s="96"/>
      <c r="AMU14" s="96"/>
      <c r="AMV14" s="96"/>
      <c r="AMW14" s="96"/>
      <c r="AMX14" s="96"/>
      <c r="AMY14" s="96"/>
      <c r="AMZ14" s="96"/>
      <c r="ANA14" s="96"/>
      <c r="ANB14" s="96"/>
      <c r="ANC14" s="96"/>
      <c r="AND14" s="96"/>
      <c r="ANE14" s="96"/>
      <c r="ANF14" s="96"/>
      <c r="ANG14" s="96"/>
      <c r="ANH14" s="96"/>
      <c r="ANI14" s="96"/>
      <c r="ANJ14" s="96"/>
      <c r="ANK14" s="96"/>
      <c r="ANL14" s="96"/>
      <c r="ANM14" s="96"/>
      <c r="ANN14" s="96"/>
      <c r="ANO14" s="96"/>
      <c r="ANP14" s="96"/>
      <c r="ANQ14" s="96"/>
      <c r="ANR14" s="96"/>
      <c r="ANS14" s="96"/>
      <c r="ANT14" s="96"/>
      <c r="ANU14" s="96"/>
      <c r="ANV14" s="96"/>
      <c r="ANW14" s="96"/>
      <c r="ANX14" s="96"/>
      <c r="ANY14" s="96"/>
      <c r="ANZ14" s="96"/>
      <c r="AOA14" s="96"/>
      <c r="AOB14" s="96"/>
      <c r="AOC14" s="96"/>
      <c r="AOD14" s="96"/>
      <c r="AOE14" s="96"/>
      <c r="AOF14" s="96"/>
      <c r="AOG14" s="96"/>
      <c r="AOH14" s="96"/>
      <c r="AOI14" s="96"/>
      <c r="AOJ14" s="96"/>
      <c r="AOK14" s="96"/>
      <c r="AOL14" s="96"/>
      <c r="AOM14" s="96"/>
      <c r="AON14" s="96"/>
      <c r="AOO14" s="96"/>
      <c r="AOP14" s="96"/>
      <c r="AOQ14" s="96"/>
      <c r="AOR14" s="96"/>
      <c r="AOS14" s="96"/>
      <c r="AOT14" s="96"/>
      <c r="AOU14" s="96"/>
      <c r="AOV14" s="96"/>
      <c r="AOW14" s="96"/>
      <c r="AOX14" s="96"/>
      <c r="AOY14" s="96"/>
      <c r="AOZ14" s="96"/>
      <c r="APA14" s="96"/>
      <c r="APB14" s="96"/>
      <c r="APC14" s="96"/>
      <c r="APD14" s="96"/>
      <c r="APE14" s="96"/>
      <c r="APF14" s="96"/>
      <c r="APG14" s="96"/>
      <c r="APH14" s="96"/>
      <c r="API14" s="96"/>
      <c r="APJ14" s="96"/>
      <c r="APK14" s="96"/>
      <c r="APL14" s="96"/>
      <c r="APM14" s="96"/>
      <c r="APN14" s="96"/>
      <c r="APO14" s="96"/>
      <c r="APP14" s="96"/>
      <c r="APQ14" s="96"/>
      <c r="APR14" s="96"/>
      <c r="APS14" s="96"/>
      <c r="APT14" s="96"/>
      <c r="APU14" s="96"/>
      <c r="APV14" s="96"/>
      <c r="APW14" s="96"/>
      <c r="APX14" s="96"/>
      <c r="APY14" s="96"/>
      <c r="APZ14" s="96"/>
      <c r="AQA14" s="96"/>
      <c r="AQB14" s="96"/>
      <c r="AQC14" s="96"/>
      <c r="AQD14" s="96"/>
      <c r="AQE14" s="96"/>
      <c r="AQF14" s="96"/>
      <c r="AQG14" s="96"/>
      <c r="AQH14" s="96"/>
      <c r="AQI14" s="96"/>
      <c r="AQJ14" s="96"/>
      <c r="AQK14" s="96"/>
      <c r="AQL14" s="96"/>
      <c r="AQM14" s="96"/>
      <c r="AQN14" s="96"/>
      <c r="AQO14" s="96"/>
      <c r="AQP14" s="96"/>
      <c r="AQQ14" s="96"/>
      <c r="AQR14" s="96"/>
      <c r="AQS14" s="96"/>
      <c r="AQT14" s="96"/>
      <c r="AQU14" s="96"/>
      <c r="AQV14" s="96"/>
      <c r="AQW14" s="96"/>
      <c r="AQX14" s="96"/>
      <c r="AQY14" s="96"/>
      <c r="AQZ14" s="96"/>
      <c r="ARA14" s="96"/>
      <c r="ARB14" s="96"/>
      <c r="ARC14" s="96"/>
      <c r="ARD14" s="96"/>
      <c r="ARE14" s="96"/>
      <c r="ARF14" s="96"/>
      <c r="ARG14" s="96"/>
      <c r="ARH14" s="96"/>
      <c r="ARI14" s="96"/>
      <c r="ARJ14" s="96"/>
      <c r="ARK14" s="96"/>
      <c r="ARL14" s="96"/>
      <c r="ARM14" s="96"/>
      <c r="ARN14" s="96"/>
      <c r="ARO14" s="96"/>
      <c r="ARP14" s="96"/>
      <c r="ARQ14" s="96"/>
      <c r="ARR14" s="96"/>
      <c r="ARS14" s="96"/>
      <c r="ART14" s="96"/>
      <c r="ARU14" s="96"/>
      <c r="ARV14" s="96"/>
      <c r="ARW14" s="96"/>
      <c r="ARX14" s="96"/>
      <c r="ARY14" s="96"/>
      <c r="ARZ14" s="96"/>
      <c r="ASA14" s="96"/>
      <c r="ASB14" s="96"/>
      <c r="ASC14" s="96"/>
      <c r="ASD14" s="96"/>
      <c r="ASE14" s="96"/>
      <c r="ASF14" s="96"/>
      <c r="ASG14" s="96"/>
      <c r="ASH14" s="96"/>
      <c r="ASI14" s="96"/>
      <c r="ASJ14" s="96"/>
      <c r="ASK14" s="96"/>
      <c r="ASL14" s="96"/>
      <c r="ASM14" s="96"/>
      <c r="ASN14" s="96"/>
      <c r="ASO14" s="96"/>
      <c r="ASP14" s="96"/>
      <c r="ASQ14" s="96"/>
      <c r="ASR14" s="96"/>
      <c r="ASS14" s="96"/>
      <c r="AST14" s="96"/>
      <c r="ASU14" s="96"/>
      <c r="ASV14" s="96"/>
      <c r="ASW14" s="96"/>
      <c r="ASX14" s="96"/>
      <c r="ASY14" s="96"/>
      <c r="ASZ14" s="96"/>
      <c r="ATA14" s="96"/>
      <c r="ATB14" s="96"/>
      <c r="ATC14" s="96"/>
      <c r="ATD14" s="96"/>
      <c r="ATE14" s="96"/>
      <c r="ATF14" s="96"/>
      <c r="ATG14" s="96"/>
      <c r="ATH14" s="96"/>
      <c r="ATI14" s="96"/>
      <c r="ATJ14" s="96"/>
      <c r="ATK14" s="96"/>
      <c r="ATL14" s="96"/>
      <c r="ATM14" s="96"/>
      <c r="ATN14" s="96"/>
      <c r="ATO14" s="96"/>
      <c r="ATP14" s="96"/>
      <c r="ATQ14" s="96"/>
      <c r="ATR14" s="96"/>
      <c r="ATS14" s="96"/>
      <c r="ATT14" s="96"/>
      <c r="ATU14" s="96"/>
      <c r="ATV14" s="96"/>
      <c r="ATW14" s="96"/>
      <c r="ATX14" s="96"/>
      <c r="ATY14" s="96"/>
      <c r="ATZ14" s="96"/>
      <c r="AUA14" s="96"/>
      <c r="AUB14" s="96"/>
      <c r="AUC14" s="96"/>
      <c r="AUD14" s="96"/>
      <c r="AUE14" s="96"/>
      <c r="AUF14" s="96"/>
      <c r="AUG14" s="96"/>
      <c r="AUH14" s="96"/>
      <c r="AUI14" s="96"/>
      <c r="AUJ14" s="96"/>
      <c r="AUK14" s="96"/>
      <c r="AUL14" s="96"/>
      <c r="AUM14" s="96"/>
      <c r="AUN14" s="96"/>
      <c r="AUO14" s="96"/>
      <c r="AUP14" s="96"/>
      <c r="AUQ14" s="96"/>
      <c r="AUR14" s="96"/>
      <c r="AUS14" s="96"/>
      <c r="AUT14" s="96"/>
      <c r="AUU14" s="96"/>
      <c r="AUV14" s="96"/>
      <c r="AUW14" s="96"/>
      <c r="AUX14" s="96"/>
      <c r="AUY14" s="96"/>
      <c r="AUZ14" s="96"/>
      <c r="AVA14" s="96"/>
      <c r="AVB14" s="96"/>
      <c r="AVC14" s="96"/>
      <c r="AVD14" s="96"/>
      <c r="AVE14" s="96"/>
      <c r="AVF14" s="96"/>
      <c r="AVG14" s="96"/>
      <c r="AVH14" s="96"/>
      <c r="AVI14" s="96"/>
      <c r="AVJ14" s="96"/>
      <c r="AVK14" s="96"/>
      <c r="AVL14" s="96"/>
      <c r="AVM14" s="96"/>
      <c r="AVN14" s="96"/>
      <c r="AVO14" s="96"/>
      <c r="AVP14" s="96"/>
      <c r="AVQ14" s="96"/>
      <c r="AVR14" s="96"/>
      <c r="AVS14" s="96"/>
      <c r="AVT14" s="96"/>
      <c r="AVU14" s="96"/>
      <c r="AVV14" s="96"/>
      <c r="AVW14" s="96"/>
      <c r="AVX14" s="96"/>
      <c r="AVY14" s="96"/>
      <c r="AVZ14" s="96"/>
      <c r="AWA14" s="96"/>
      <c r="AWB14" s="96"/>
      <c r="AWC14" s="96"/>
      <c r="AWD14" s="96"/>
      <c r="AWE14" s="96"/>
      <c r="AWF14" s="96"/>
      <c r="AWG14" s="96"/>
      <c r="AWH14" s="96"/>
      <c r="AWI14" s="96"/>
      <c r="AWJ14" s="96"/>
      <c r="AWK14" s="96"/>
      <c r="AWL14" s="96"/>
      <c r="AWM14" s="96"/>
      <c r="AWN14" s="96"/>
      <c r="AWO14" s="96"/>
      <c r="AWP14" s="96"/>
      <c r="AWQ14" s="96"/>
      <c r="AWR14" s="96"/>
      <c r="AWS14" s="96"/>
      <c r="AWT14" s="96"/>
      <c r="AWU14" s="96"/>
      <c r="AWV14" s="96"/>
      <c r="AWW14" s="96"/>
      <c r="AWX14" s="96"/>
      <c r="AWY14" s="96"/>
      <c r="AWZ14" s="96"/>
      <c r="AXA14" s="96"/>
      <c r="AXB14" s="96"/>
      <c r="AXC14" s="96"/>
      <c r="AXD14" s="96"/>
      <c r="AXE14" s="96"/>
      <c r="AXF14" s="96"/>
      <c r="AXG14" s="96"/>
      <c r="AXH14" s="96"/>
      <c r="AXI14" s="96"/>
      <c r="AXJ14" s="96"/>
      <c r="AXK14" s="96"/>
      <c r="AXL14" s="96"/>
      <c r="AXM14" s="96"/>
      <c r="AXN14" s="96"/>
      <c r="AXO14" s="96"/>
      <c r="AXP14" s="96"/>
      <c r="AXQ14" s="96"/>
      <c r="AXR14" s="96"/>
      <c r="AXS14" s="96"/>
      <c r="AXT14" s="96"/>
      <c r="AXU14" s="96"/>
      <c r="AXV14" s="96"/>
      <c r="AXW14" s="96"/>
      <c r="AXX14" s="96"/>
      <c r="AXY14" s="96"/>
      <c r="AXZ14" s="96"/>
      <c r="AYA14" s="96"/>
      <c r="AYB14" s="96"/>
      <c r="AYC14" s="96"/>
      <c r="AYD14" s="96"/>
      <c r="AYE14" s="96"/>
      <c r="AYF14" s="96"/>
      <c r="AYG14" s="96"/>
      <c r="AYH14" s="96"/>
      <c r="AYI14" s="96"/>
      <c r="AYJ14" s="96"/>
      <c r="AYK14" s="96"/>
      <c r="AYL14" s="96"/>
      <c r="AYM14" s="96"/>
      <c r="AYN14" s="96"/>
      <c r="AYO14" s="96"/>
      <c r="AYP14" s="96"/>
      <c r="AYQ14" s="96"/>
      <c r="AYR14" s="96"/>
      <c r="AYS14" s="96"/>
      <c r="AYT14" s="96"/>
      <c r="AYU14" s="96"/>
      <c r="AYV14" s="96"/>
      <c r="AYW14" s="96"/>
      <c r="AYX14" s="96"/>
      <c r="AYY14" s="96"/>
      <c r="AYZ14" s="96"/>
      <c r="AZA14" s="96"/>
      <c r="AZB14" s="96"/>
      <c r="AZC14" s="96"/>
      <c r="AZD14" s="96"/>
      <c r="AZE14" s="96"/>
      <c r="AZF14" s="96"/>
      <c r="AZG14" s="96"/>
      <c r="AZH14" s="96"/>
      <c r="AZI14" s="96"/>
      <c r="AZJ14" s="96"/>
      <c r="AZK14" s="96"/>
      <c r="AZL14" s="96"/>
      <c r="AZM14" s="96"/>
      <c r="AZN14" s="96"/>
      <c r="AZO14" s="96"/>
      <c r="AZP14" s="96"/>
      <c r="AZQ14" s="96"/>
      <c r="AZR14" s="96"/>
      <c r="AZS14" s="96"/>
      <c r="AZT14" s="96"/>
      <c r="AZU14" s="96"/>
      <c r="AZV14" s="96"/>
      <c r="AZW14" s="96"/>
      <c r="AZX14" s="96"/>
      <c r="AZY14" s="96"/>
      <c r="AZZ14" s="96"/>
      <c r="BAA14" s="96"/>
      <c r="BAB14" s="96"/>
      <c r="BAC14" s="96"/>
      <c r="BAD14" s="96"/>
      <c r="BAE14" s="96"/>
      <c r="BAF14" s="96"/>
      <c r="BAG14" s="96"/>
      <c r="BAH14" s="96"/>
      <c r="BAI14" s="96"/>
      <c r="BAJ14" s="96"/>
      <c r="BAK14" s="96"/>
      <c r="BAL14" s="96"/>
      <c r="BAM14" s="96"/>
      <c r="BAN14" s="96"/>
      <c r="BAO14" s="96"/>
      <c r="BAP14" s="96"/>
      <c r="BAQ14" s="96"/>
      <c r="BAR14" s="96"/>
      <c r="BAS14" s="96"/>
      <c r="BAT14" s="96"/>
      <c r="BAU14" s="96"/>
      <c r="BAV14" s="96"/>
      <c r="BAW14" s="96"/>
      <c r="BAX14" s="96"/>
      <c r="BAY14" s="96"/>
      <c r="BAZ14" s="96"/>
      <c r="BBA14" s="96"/>
      <c r="BBB14" s="96"/>
      <c r="BBC14" s="96"/>
      <c r="BBD14" s="96"/>
      <c r="BBE14" s="96"/>
      <c r="BBF14" s="96"/>
      <c r="BBG14" s="96"/>
      <c r="BBH14" s="96"/>
      <c r="BBI14" s="96"/>
      <c r="BBJ14" s="96"/>
      <c r="BBK14" s="96"/>
      <c r="BBL14" s="96"/>
      <c r="BBM14" s="96"/>
      <c r="BBN14" s="96"/>
      <c r="BBO14" s="96"/>
      <c r="BBP14" s="96"/>
      <c r="BBQ14" s="96"/>
      <c r="BBR14" s="96"/>
      <c r="BBS14" s="96"/>
      <c r="BBT14" s="96"/>
      <c r="BBU14" s="96"/>
      <c r="BBV14" s="96"/>
      <c r="BBW14" s="96"/>
      <c r="BBX14" s="96"/>
      <c r="BBY14" s="96"/>
      <c r="BBZ14" s="96"/>
      <c r="BCA14" s="96"/>
      <c r="BCB14" s="96"/>
      <c r="BCC14" s="96"/>
      <c r="BCD14" s="96"/>
      <c r="BCE14" s="96"/>
      <c r="BCF14" s="96"/>
      <c r="BCG14" s="96"/>
      <c r="BCH14" s="96"/>
      <c r="BCI14" s="96"/>
      <c r="BCJ14" s="96"/>
      <c r="BCK14" s="96"/>
      <c r="BCL14" s="96"/>
      <c r="BCM14" s="96"/>
      <c r="BCN14" s="96"/>
      <c r="BCO14" s="96"/>
      <c r="BCP14" s="96"/>
      <c r="BCQ14" s="96"/>
      <c r="BCR14" s="96"/>
      <c r="BCS14" s="96"/>
      <c r="BCT14" s="96"/>
      <c r="BCU14" s="96"/>
      <c r="BCV14" s="96"/>
      <c r="BCW14" s="96"/>
      <c r="BCX14" s="96"/>
      <c r="BCY14" s="96"/>
      <c r="BCZ14" s="96"/>
      <c r="BDA14" s="96"/>
      <c r="BDB14" s="96"/>
      <c r="BDC14" s="96"/>
      <c r="BDD14" s="96"/>
      <c r="BDE14" s="96"/>
      <c r="BDF14" s="96"/>
      <c r="BDG14" s="96"/>
      <c r="BDH14" s="96"/>
      <c r="BDI14" s="96"/>
      <c r="BDJ14" s="96"/>
      <c r="BDK14" s="96"/>
      <c r="BDL14" s="96"/>
      <c r="BDM14" s="96"/>
      <c r="BDN14" s="96"/>
      <c r="BDO14" s="96"/>
      <c r="BDP14" s="96"/>
      <c r="BDQ14" s="96"/>
      <c r="BDR14" s="96"/>
      <c r="BDS14" s="96"/>
      <c r="BDT14" s="96"/>
      <c r="BDU14" s="96"/>
      <c r="BDV14" s="96"/>
      <c r="BDW14" s="96"/>
      <c r="BDX14" s="96"/>
      <c r="BDY14" s="96"/>
      <c r="BDZ14" s="96"/>
      <c r="BEA14" s="96"/>
      <c r="BEB14" s="96"/>
      <c r="BEC14" s="96"/>
      <c r="BED14" s="96"/>
      <c r="BEE14" s="96"/>
      <c r="BEF14" s="96"/>
      <c r="BEG14" s="96"/>
      <c r="BEH14" s="96"/>
      <c r="BEI14" s="96"/>
      <c r="BEJ14" s="96"/>
      <c r="BEK14" s="96"/>
      <c r="BEL14" s="96"/>
      <c r="BEM14" s="96"/>
      <c r="BEN14" s="96"/>
      <c r="BEO14" s="96"/>
      <c r="BEP14" s="96"/>
      <c r="BEQ14" s="96"/>
      <c r="BER14" s="96"/>
      <c r="BES14" s="96"/>
      <c r="BET14" s="96"/>
      <c r="BEU14" s="96"/>
      <c r="BEV14" s="96"/>
      <c r="BEW14" s="96"/>
      <c r="BEX14" s="96"/>
      <c r="BEY14" s="96"/>
      <c r="BEZ14" s="96"/>
      <c r="BFA14" s="96"/>
      <c r="BFB14" s="96"/>
      <c r="BFC14" s="96"/>
      <c r="BFD14" s="96"/>
      <c r="BFE14" s="96"/>
      <c r="BFF14" s="96"/>
      <c r="BFG14" s="96"/>
      <c r="BFH14" s="96"/>
      <c r="BFI14" s="96"/>
      <c r="BFJ14" s="96"/>
      <c r="BFK14" s="96"/>
      <c r="BFL14" s="96"/>
      <c r="BFM14" s="96"/>
      <c r="BFN14" s="96"/>
      <c r="BFO14" s="96"/>
    </row>
    <row r="15" spans="2:1523" ht="18.600000000000001" customHeight="1">
      <c r="B15" s="105"/>
      <c r="C15" s="111"/>
      <c r="D15" s="109"/>
      <c r="E15" s="112"/>
      <c r="F15" s="31" t="s">
        <v>81</v>
      </c>
      <c r="G15" s="32">
        <f>SUMIF(D48:D783,"51",F48:F783)</f>
        <v>0</v>
      </c>
      <c r="H15" s="147">
        <f>SUM(G16:G19)</f>
        <v>0</v>
      </c>
    </row>
    <row r="16" spans="2:1523" ht="24" customHeight="1" thickBot="1">
      <c r="B16" s="105"/>
      <c r="C16" s="113"/>
      <c r="D16" s="154" t="s">
        <v>106</v>
      </c>
      <c r="E16" s="154"/>
      <c r="F16" s="31" t="s">
        <v>1576</v>
      </c>
      <c r="G16" s="32">
        <f>SUMIF(D49:D784,"73",F49:F784)</f>
        <v>0</v>
      </c>
      <c r="H16" s="148"/>
    </row>
    <row r="17" spans="2:8" ht="31.9" customHeight="1" thickBot="1">
      <c r="B17" s="68"/>
      <c r="C17" s="69" t="s">
        <v>107</v>
      </c>
      <c r="D17" s="155"/>
      <c r="E17" s="156"/>
      <c r="F17" s="31" t="s">
        <v>78</v>
      </c>
      <c r="G17" s="32">
        <f>SUMIF(D49:D784,"104",F49:F784)</f>
        <v>0</v>
      </c>
      <c r="H17" s="148"/>
    </row>
    <row r="18" spans="2:8" ht="35.450000000000003" customHeight="1" thickBot="1">
      <c r="B18" s="68"/>
      <c r="C18" s="69" t="s">
        <v>108</v>
      </c>
      <c r="D18" s="157"/>
      <c r="E18" s="158"/>
      <c r="F18" s="31" t="s">
        <v>80</v>
      </c>
      <c r="G18" s="32">
        <f>SUMIF(D49:D784,"144",F49:F784)</f>
        <v>0</v>
      </c>
      <c r="H18" s="148"/>
    </row>
    <row r="19" spans="2:8" ht="30.6" customHeight="1">
      <c r="B19" s="68"/>
      <c r="C19" s="87" t="s">
        <v>109</v>
      </c>
      <c r="D19" s="71"/>
      <c r="E19" s="72"/>
      <c r="F19" s="31" t="s">
        <v>79</v>
      </c>
      <c r="G19" s="32">
        <f>SUMIF(D49:D784,"150",F49:F784)</f>
        <v>0</v>
      </c>
      <c r="H19" s="148"/>
    </row>
    <row r="20" spans="2:8" ht="30.6" customHeight="1">
      <c r="B20" s="68"/>
      <c r="C20" s="87"/>
      <c r="D20" s="71"/>
      <c r="E20" s="72"/>
      <c r="F20" s="31" t="s">
        <v>1577</v>
      </c>
      <c r="G20" s="32">
        <f>SUMIF(D50:D785,"240",F50:F785)</f>
        <v>0</v>
      </c>
      <c r="H20" s="149"/>
    </row>
    <row r="21" spans="2:8" ht="24" customHeight="1">
      <c r="B21" s="68"/>
      <c r="C21" s="88" t="s">
        <v>4</v>
      </c>
      <c r="D21" s="71"/>
      <c r="E21" s="72"/>
      <c r="F21" s="150" t="s">
        <v>86</v>
      </c>
      <c r="G21" s="151"/>
      <c r="H21" s="34">
        <f>H15/50</f>
        <v>0</v>
      </c>
    </row>
    <row r="22" spans="2:8" ht="30.6" customHeight="1">
      <c r="B22" s="68"/>
      <c r="C22" s="74" t="s">
        <v>110</v>
      </c>
      <c r="D22" s="75"/>
      <c r="E22" s="76"/>
      <c r="F22" s="143" t="s">
        <v>68</v>
      </c>
      <c r="G22" s="143"/>
      <c r="H22" s="143"/>
    </row>
    <row r="23" spans="2:8">
      <c r="B23" s="68"/>
      <c r="C23" s="74"/>
      <c r="D23" s="75"/>
      <c r="E23" s="76"/>
      <c r="F23" s="35" t="s">
        <v>66</v>
      </c>
      <c r="G23" s="36"/>
      <c r="H23" s="23" t="s">
        <v>118</v>
      </c>
    </row>
    <row r="24" spans="2:8">
      <c r="B24" s="68"/>
      <c r="C24" s="77" t="s">
        <v>67</v>
      </c>
      <c r="D24" s="75"/>
      <c r="E24" s="78"/>
      <c r="F24" s="37" t="s">
        <v>69</v>
      </c>
      <c r="G24" s="36"/>
      <c r="H24" s="24">
        <v>100</v>
      </c>
    </row>
    <row r="25" spans="2:8">
      <c r="B25" s="68"/>
      <c r="C25" s="77" t="s">
        <v>76</v>
      </c>
      <c r="D25" s="71"/>
      <c r="E25" s="73"/>
      <c r="F25" s="38" t="s">
        <v>0</v>
      </c>
      <c r="G25" s="39"/>
      <c r="H25" s="25"/>
    </row>
    <row r="26" spans="2:8" ht="27.6" customHeight="1">
      <c r="B26" s="68"/>
      <c r="C26" s="99" t="s">
        <v>5</v>
      </c>
      <c r="D26" s="99" t="s">
        <v>6</v>
      </c>
      <c r="E26" s="99" t="s">
        <v>7</v>
      </c>
      <c r="F26" s="38" t="s">
        <v>1</v>
      </c>
      <c r="G26" s="39"/>
      <c r="H26" s="25"/>
    </row>
    <row r="27" spans="2:8">
      <c r="B27" s="68"/>
      <c r="C27" s="40" t="s">
        <v>8</v>
      </c>
      <c r="D27" s="79" t="s">
        <v>9</v>
      </c>
      <c r="E27" s="41">
        <v>5</v>
      </c>
      <c r="F27" s="42" t="s">
        <v>63</v>
      </c>
      <c r="G27" s="43"/>
      <c r="H27" s="44">
        <f>SUM(H49:H784)</f>
        <v>0</v>
      </c>
    </row>
    <row r="28" spans="2:8">
      <c r="B28" s="68"/>
      <c r="C28" s="40" t="s">
        <v>1578</v>
      </c>
      <c r="D28" s="79" t="s">
        <v>1579</v>
      </c>
      <c r="E28" s="41">
        <v>35</v>
      </c>
      <c r="F28" s="45" t="s">
        <v>2</v>
      </c>
      <c r="G28" s="43"/>
      <c r="H28" s="46">
        <f>IF(H23="Наличными",6,IF(H23="На р/с",20))</f>
        <v>20</v>
      </c>
    </row>
    <row r="29" spans="2:8" ht="48" thickBot="1">
      <c r="B29" s="68"/>
      <c r="C29" s="125" t="s">
        <v>1588</v>
      </c>
      <c r="D29" s="126" t="s">
        <v>1580</v>
      </c>
      <c r="E29" s="127" t="s">
        <v>116</v>
      </c>
      <c r="F29" s="47" t="s">
        <v>3</v>
      </c>
      <c r="G29" s="39"/>
      <c r="H29" s="44">
        <f>SUM(H25:H27)*(H28/100+1)</f>
        <v>0</v>
      </c>
    </row>
    <row r="30" spans="2:8" ht="47.25">
      <c r="B30" s="68"/>
      <c r="C30" s="139" t="s">
        <v>1583</v>
      </c>
      <c r="D30" s="130" t="s">
        <v>9</v>
      </c>
      <c r="E30" s="131">
        <v>35</v>
      </c>
      <c r="F30" s="123" t="s">
        <v>119</v>
      </c>
      <c r="G30" s="39"/>
      <c r="H30" s="119">
        <f>IF(H23="Наличными",H29*0.95,0)</f>
        <v>0</v>
      </c>
    </row>
    <row r="31" spans="2:8" ht="16.149999999999999" customHeight="1">
      <c r="B31" s="70"/>
      <c r="C31" s="140"/>
      <c r="D31" s="132" t="s">
        <v>1584</v>
      </c>
      <c r="E31" s="133">
        <v>1350</v>
      </c>
      <c r="F31" s="124" t="s">
        <v>120</v>
      </c>
      <c r="G31" s="117"/>
      <c r="H31" s="118">
        <f>IF(H30&gt;0,H30*24:24,IF(H30=0,H29*H24,0))</f>
        <v>0</v>
      </c>
    </row>
    <row r="32" spans="2:8" ht="32.450000000000003" customHeight="1" thickBot="1">
      <c r="B32" s="80"/>
      <c r="C32" s="141"/>
      <c r="D32" s="134" t="s">
        <v>1585</v>
      </c>
      <c r="E32" s="135">
        <v>1200</v>
      </c>
      <c r="F32" s="84"/>
      <c r="G32" s="85"/>
      <c r="H32" s="86"/>
    </row>
    <row r="33" spans="1:1519" ht="32.450000000000003" customHeight="1">
      <c r="B33" s="80"/>
      <c r="C33" s="120"/>
      <c r="D33" s="120"/>
      <c r="E33" s="120"/>
      <c r="F33" s="84"/>
      <c r="G33" s="85"/>
      <c r="H33" s="86"/>
    </row>
    <row r="34" spans="1:1519" ht="32.450000000000003" customHeight="1">
      <c r="B34" s="80"/>
      <c r="C34" s="120"/>
      <c r="D34" s="120"/>
      <c r="E34" s="120"/>
      <c r="F34" s="84"/>
      <c r="G34" s="85"/>
      <c r="H34" s="86"/>
    </row>
    <row r="35" spans="1:1519" ht="36.6" customHeight="1">
      <c r="B35" s="80"/>
      <c r="C35" s="137" t="s">
        <v>111</v>
      </c>
      <c r="D35" s="137"/>
      <c r="E35" s="137"/>
      <c r="F35" s="84"/>
      <c r="G35" s="85"/>
      <c r="H35" s="86"/>
    </row>
    <row r="36" spans="1:1519">
      <c r="B36" s="80"/>
      <c r="C36" s="81"/>
      <c r="D36" s="82"/>
      <c r="E36" s="83"/>
      <c r="F36" s="84"/>
      <c r="G36" s="85"/>
      <c r="H36" s="86"/>
    </row>
    <row r="37" spans="1:1519">
      <c r="B37" s="80"/>
      <c r="C37" s="81"/>
      <c r="D37" s="82"/>
      <c r="E37" s="83"/>
      <c r="F37" s="84"/>
      <c r="G37" s="85"/>
      <c r="H37" s="86"/>
    </row>
    <row r="38" spans="1:1519">
      <c r="B38" s="80"/>
      <c r="C38" s="81"/>
      <c r="D38" s="82"/>
      <c r="E38" s="83"/>
      <c r="F38" s="84"/>
      <c r="G38" s="85"/>
      <c r="H38" s="86"/>
    </row>
    <row r="39" spans="1:1519">
      <c r="B39" s="80"/>
      <c r="C39" s="81"/>
      <c r="D39" s="82"/>
      <c r="E39" s="83"/>
      <c r="F39" s="84"/>
      <c r="G39" s="85"/>
      <c r="H39" s="86"/>
    </row>
    <row r="40" spans="1:1519">
      <c r="B40" s="80"/>
      <c r="C40" s="81"/>
      <c r="D40" s="82"/>
      <c r="E40" s="83"/>
      <c r="F40" s="84"/>
      <c r="G40" s="85"/>
      <c r="H40" s="86"/>
    </row>
    <row r="41" spans="1:1519" ht="18.75">
      <c r="B41" s="80"/>
      <c r="C41" s="81"/>
      <c r="D41" s="82"/>
      <c r="E41" s="83"/>
      <c r="F41" s="136" t="s">
        <v>112</v>
      </c>
      <c r="G41" s="136"/>
      <c r="H41" s="86"/>
    </row>
    <row r="42" spans="1:1519">
      <c r="B42" s="80"/>
      <c r="C42" s="81"/>
      <c r="D42" s="82"/>
      <c r="E42" s="83"/>
      <c r="F42" s="84"/>
      <c r="G42" s="85"/>
      <c r="H42" s="86"/>
    </row>
    <row r="43" spans="1:1519">
      <c r="B43" s="80"/>
      <c r="C43" s="81"/>
      <c r="D43" s="82"/>
      <c r="E43" s="83"/>
      <c r="F43" s="84"/>
      <c r="G43" s="85"/>
      <c r="H43" s="86"/>
    </row>
    <row r="44" spans="1:1519">
      <c r="B44" s="80"/>
      <c r="C44" s="81"/>
      <c r="D44" s="82"/>
      <c r="E44" s="83"/>
      <c r="F44" s="84"/>
      <c r="G44" s="85"/>
      <c r="H44" s="86"/>
    </row>
    <row r="45" spans="1:1519">
      <c r="B45" s="80"/>
      <c r="C45" s="81"/>
      <c r="D45" s="82"/>
      <c r="E45" s="83"/>
      <c r="F45" s="84"/>
      <c r="G45" s="85"/>
      <c r="H45" s="86"/>
    </row>
    <row r="46" spans="1:1519">
      <c r="B46" s="80"/>
      <c r="C46" s="81"/>
      <c r="D46" s="82"/>
      <c r="E46" s="83"/>
      <c r="F46" s="84"/>
      <c r="G46" s="85"/>
      <c r="H46" s="86"/>
    </row>
    <row r="47" spans="1:1519">
      <c r="B47" s="80"/>
      <c r="C47" s="81"/>
      <c r="D47" s="82"/>
      <c r="E47" s="83"/>
      <c r="F47" s="84"/>
      <c r="G47" s="85"/>
      <c r="H47" s="86"/>
    </row>
    <row r="48" spans="1:1519" s="49" customFormat="1" ht="31.5">
      <c r="A48" s="48" t="s">
        <v>89</v>
      </c>
      <c r="B48" s="101" t="s">
        <v>10</v>
      </c>
      <c r="C48" s="102" t="s">
        <v>11</v>
      </c>
      <c r="D48" s="102" t="s">
        <v>12</v>
      </c>
      <c r="E48" s="102" t="s">
        <v>1575</v>
      </c>
      <c r="F48" s="102" t="s">
        <v>1581</v>
      </c>
      <c r="G48" s="102" t="s">
        <v>113</v>
      </c>
      <c r="H48" s="103" t="s">
        <v>65</v>
      </c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  <c r="TC48" s="97"/>
      <c r="TD48" s="97"/>
      <c r="TE48" s="97"/>
      <c r="TF48" s="97"/>
      <c r="TG48" s="97"/>
      <c r="TH48" s="97"/>
      <c r="TI48" s="97"/>
      <c r="TJ48" s="97"/>
      <c r="TK48" s="97"/>
      <c r="TL48" s="97"/>
      <c r="TM48" s="97"/>
      <c r="TN48" s="97"/>
      <c r="TO48" s="97"/>
      <c r="TP48" s="97"/>
      <c r="TQ48" s="97"/>
      <c r="TR48" s="97"/>
      <c r="TS48" s="97"/>
      <c r="TT48" s="97"/>
      <c r="TU48" s="97"/>
      <c r="TV48" s="97"/>
      <c r="TW48" s="97"/>
      <c r="TX48" s="97"/>
      <c r="TY48" s="97"/>
      <c r="TZ48" s="97"/>
      <c r="UA48" s="97"/>
      <c r="UB48" s="97"/>
      <c r="UC48" s="97"/>
      <c r="UD48" s="97"/>
      <c r="UE48" s="97"/>
      <c r="UF48" s="97"/>
      <c r="UG48" s="97"/>
      <c r="UH48" s="97"/>
      <c r="UI48" s="97"/>
      <c r="UJ48" s="97"/>
      <c r="UK48" s="97"/>
      <c r="UL48" s="97"/>
      <c r="UM48" s="97"/>
      <c r="UN48" s="97"/>
      <c r="UO48" s="97"/>
      <c r="UP48" s="97"/>
      <c r="UQ48" s="97"/>
      <c r="UR48" s="97"/>
      <c r="US48" s="97"/>
      <c r="UT48" s="97"/>
      <c r="UU48" s="97"/>
      <c r="UV48" s="97"/>
      <c r="UW48" s="97"/>
      <c r="UX48" s="97"/>
      <c r="UY48" s="97"/>
      <c r="UZ48" s="97"/>
      <c r="VA48" s="97"/>
      <c r="VB48" s="97"/>
      <c r="VC48" s="97"/>
      <c r="VD48" s="97"/>
      <c r="VE48" s="97"/>
      <c r="VF48" s="97"/>
      <c r="VG48" s="97"/>
      <c r="VH48" s="97"/>
      <c r="VI48" s="97"/>
      <c r="VJ48" s="97"/>
      <c r="VK48" s="97"/>
      <c r="VL48" s="97"/>
      <c r="VM48" s="97"/>
      <c r="VN48" s="97"/>
      <c r="VO48" s="97"/>
      <c r="VP48" s="97"/>
      <c r="VQ48" s="97"/>
      <c r="VR48" s="97"/>
      <c r="VS48" s="97"/>
      <c r="VT48" s="97"/>
      <c r="VU48" s="97"/>
      <c r="VV48" s="97"/>
      <c r="VW48" s="97"/>
      <c r="VX48" s="97"/>
      <c r="VY48" s="97"/>
      <c r="VZ48" s="97"/>
      <c r="WA48" s="97"/>
      <c r="WB48" s="97"/>
      <c r="WC48" s="97"/>
      <c r="WD48" s="97"/>
      <c r="WE48" s="97"/>
      <c r="WF48" s="97"/>
      <c r="WG48" s="97"/>
      <c r="WH48" s="97"/>
      <c r="WI48" s="97"/>
      <c r="WJ48" s="97"/>
      <c r="WK48" s="97"/>
      <c r="WL48" s="97"/>
      <c r="WM48" s="97"/>
      <c r="WN48" s="97"/>
      <c r="WO48" s="97"/>
      <c r="WP48" s="97"/>
      <c r="WQ48" s="97"/>
      <c r="WR48" s="97"/>
      <c r="WS48" s="97"/>
      <c r="WT48" s="97"/>
      <c r="WU48" s="97"/>
      <c r="WV48" s="97"/>
      <c r="WW48" s="97"/>
      <c r="WX48" s="97"/>
      <c r="WY48" s="97"/>
      <c r="WZ48" s="97"/>
      <c r="XA48" s="97"/>
      <c r="XB48" s="97"/>
      <c r="XC48" s="97"/>
      <c r="XD48" s="97"/>
      <c r="XE48" s="97"/>
      <c r="XF48" s="97"/>
      <c r="XG48" s="97"/>
      <c r="XH48" s="97"/>
      <c r="XI48" s="97"/>
      <c r="XJ48" s="97"/>
      <c r="XK48" s="97"/>
      <c r="XL48" s="97"/>
      <c r="XM48" s="97"/>
      <c r="XN48" s="97"/>
      <c r="XO48" s="97"/>
      <c r="XP48" s="97"/>
      <c r="XQ48" s="97"/>
      <c r="XR48" s="97"/>
      <c r="XS48" s="97"/>
      <c r="XT48" s="97"/>
      <c r="XU48" s="97"/>
      <c r="XV48" s="97"/>
      <c r="XW48" s="97"/>
      <c r="XX48" s="97"/>
      <c r="XY48" s="97"/>
      <c r="XZ48" s="97"/>
      <c r="YA48" s="97"/>
      <c r="YB48" s="97"/>
      <c r="YC48" s="97"/>
      <c r="YD48" s="97"/>
      <c r="YE48" s="97"/>
      <c r="YF48" s="97"/>
      <c r="YG48" s="97"/>
      <c r="YH48" s="97"/>
      <c r="YI48" s="97"/>
      <c r="YJ48" s="97"/>
      <c r="YK48" s="97"/>
      <c r="YL48" s="97"/>
      <c r="YM48" s="97"/>
      <c r="YN48" s="97"/>
      <c r="YO48" s="97"/>
      <c r="YP48" s="97"/>
      <c r="YQ48" s="97"/>
      <c r="YR48" s="97"/>
      <c r="YS48" s="97"/>
      <c r="YT48" s="97"/>
      <c r="YU48" s="97"/>
      <c r="YV48" s="97"/>
      <c r="YW48" s="97"/>
      <c r="YX48" s="97"/>
      <c r="YY48" s="97"/>
      <c r="YZ48" s="97"/>
      <c r="ZA48" s="97"/>
      <c r="ZB48" s="97"/>
      <c r="ZC48" s="97"/>
      <c r="ZD48" s="97"/>
      <c r="ZE48" s="97"/>
      <c r="ZF48" s="97"/>
      <c r="ZG48" s="97"/>
      <c r="ZH48" s="97"/>
      <c r="ZI48" s="97"/>
      <c r="ZJ48" s="97"/>
      <c r="ZK48" s="97"/>
      <c r="ZL48" s="97"/>
      <c r="ZM48" s="97"/>
      <c r="ZN48" s="97"/>
      <c r="ZO48" s="97"/>
      <c r="ZP48" s="97"/>
      <c r="ZQ48" s="97"/>
      <c r="ZR48" s="97"/>
      <c r="ZS48" s="97"/>
      <c r="ZT48" s="97"/>
      <c r="ZU48" s="97"/>
      <c r="ZV48" s="97"/>
      <c r="ZW48" s="97"/>
      <c r="ZX48" s="97"/>
      <c r="ZY48" s="97"/>
      <c r="ZZ48" s="97"/>
      <c r="AAA48" s="97"/>
      <c r="AAB48" s="97"/>
      <c r="AAC48" s="97"/>
      <c r="AAD48" s="97"/>
      <c r="AAE48" s="97"/>
      <c r="AAF48" s="97"/>
      <c r="AAG48" s="97"/>
      <c r="AAH48" s="97"/>
      <c r="AAI48" s="97"/>
      <c r="AAJ48" s="97"/>
      <c r="AAK48" s="97"/>
      <c r="AAL48" s="97"/>
      <c r="AAM48" s="97"/>
      <c r="AAN48" s="97"/>
      <c r="AAO48" s="97"/>
      <c r="AAP48" s="97"/>
      <c r="AAQ48" s="97"/>
      <c r="AAR48" s="97"/>
      <c r="AAS48" s="97"/>
      <c r="AAT48" s="97"/>
      <c r="AAU48" s="97"/>
      <c r="AAV48" s="97"/>
      <c r="AAW48" s="97"/>
      <c r="AAX48" s="97"/>
      <c r="AAY48" s="97"/>
      <c r="AAZ48" s="97"/>
      <c r="ABA48" s="97"/>
      <c r="ABB48" s="97"/>
      <c r="ABC48" s="97"/>
      <c r="ABD48" s="97"/>
      <c r="ABE48" s="97"/>
      <c r="ABF48" s="97"/>
      <c r="ABG48" s="97"/>
      <c r="ABH48" s="97"/>
      <c r="ABI48" s="97"/>
      <c r="ABJ48" s="97"/>
      <c r="ABK48" s="97"/>
      <c r="ABL48" s="97"/>
      <c r="ABM48" s="97"/>
      <c r="ABN48" s="97"/>
      <c r="ABO48" s="97"/>
      <c r="ABP48" s="97"/>
      <c r="ABQ48" s="97"/>
      <c r="ABR48" s="97"/>
      <c r="ABS48" s="97"/>
      <c r="ABT48" s="97"/>
      <c r="ABU48" s="97"/>
      <c r="ABV48" s="97"/>
      <c r="ABW48" s="97"/>
      <c r="ABX48" s="97"/>
      <c r="ABY48" s="97"/>
      <c r="ABZ48" s="97"/>
      <c r="ACA48" s="97"/>
      <c r="ACB48" s="97"/>
      <c r="ACC48" s="97"/>
      <c r="ACD48" s="97"/>
      <c r="ACE48" s="97"/>
      <c r="ACF48" s="97"/>
      <c r="ACG48" s="97"/>
      <c r="ACH48" s="97"/>
      <c r="ACI48" s="97"/>
      <c r="ACJ48" s="97"/>
      <c r="ACK48" s="97"/>
      <c r="ACL48" s="97"/>
      <c r="ACM48" s="97"/>
      <c r="ACN48" s="97"/>
      <c r="ACO48" s="97"/>
      <c r="ACP48" s="97"/>
      <c r="ACQ48" s="97"/>
      <c r="ACR48" s="97"/>
      <c r="ACS48" s="97"/>
      <c r="ACT48" s="97"/>
      <c r="ACU48" s="97"/>
      <c r="ACV48" s="97"/>
      <c r="ACW48" s="97"/>
      <c r="ACX48" s="97"/>
      <c r="ACY48" s="97"/>
      <c r="ACZ48" s="97"/>
      <c r="ADA48" s="97"/>
      <c r="ADB48" s="97"/>
      <c r="ADC48" s="97"/>
      <c r="ADD48" s="97"/>
      <c r="ADE48" s="97"/>
      <c r="ADF48" s="97"/>
      <c r="ADG48" s="97"/>
      <c r="ADH48" s="97"/>
      <c r="ADI48" s="97"/>
      <c r="ADJ48" s="97"/>
      <c r="ADK48" s="97"/>
      <c r="ADL48" s="97"/>
      <c r="ADM48" s="97"/>
      <c r="ADN48" s="97"/>
      <c r="ADO48" s="97"/>
      <c r="ADP48" s="97"/>
      <c r="ADQ48" s="97"/>
      <c r="ADR48" s="97"/>
      <c r="ADS48" s="97"/>
      <c r="ADT48" s="97"/>
      <c r="ADU48" s="97"/>
      <c r="ADV48" s="97"/>
      <c r="ADW48" s="97"/>
      <c r="ADX48" s="97"/>
      <c r="ADY48" s="97"/>
      <c r="ADZ48" s="97"/>
      <c r="AEA48" s="97"/>
      <c r="AEB48" s="97"/>
      <c r="AEC48" s="97"/>
      <c r="AED48" s="97"/>
      <c r="AEE48" s="97"/>
      <c r="AEF48" s="97"/>
      <c r="AEG48" s="97"/>
      <c r="AEH48" s="97"/>
      <c r="AEI48" s="97"/>
      <c r="AEJ48" s="97"/>
      <c r="AEK48" s="97"/>
      <c r="AEL48" s="97"/>
      <c r="AEM48" s="97"/>
      <c r="AEN48" s="97"/>
      <c r="AEO48" s="97"/>
      <c r="AEP48" s="97"/>
      <c r="AEQ48" s="97"/>
      <c r="AER48" s="97"/>
      <c r="AES48" s="97"/>
      <c r="AET48" s="97"/>
      <c r="AEU48" s="97"/>
      <c r="AEV48" s="97"/>
      <c r="AEW48" s="97"/>
      <c r="AEX48" s="97"/>
      <c r="AEY48" s="97"/>
      <c r="AEZ48" s="97"/>
      <c r="AFA48" s="97"/>
      <c r="AFB48" s="97"/>
      <c r="AFC48" s="97"/>
      <c r="AFD48" s="97"/>
      <c r="AFE48" s="97"/>
      <c r="AFF48" s="97"/>
      <c r="AFG48" s="97"/>
      <c r="AFH48" s="97"/>
      <c r="AFI48" s="97"/>
      <c r="AFJ48" s="97"/>
      <c r="AFK48" s="97"/>
      <c r="AFL48" s="97"/>
      <c r="AFM48" s="97"/>
      <c r="AFN48" s="97"/>
      <c r="AFO48" s="97"/>
      <c r="AFP48" s="97"/>
      <c r="AFQ48" s="97"/>
      <c r="AFR48" s="97"/>
      <c r="AFS48" s="97"/>
      <c r="AFT48" s="97"/>
      <c r="AFU48" s="97"/>
      <c r="AFV48" s="97"/>
      <c r="AFW48" s="97"/>
      <c r="AFX48" s="97"/>
      <c r="AFY48" s="97"/>
      <c r="AFZ48" s="97"/>
      <c r="AGA48" s="97"/>
      <c r="AGB48" s="97"/>
      <c r="AGC48" s="97"/>
      <c r="AGD48" s="97"/>
      <c r="AGE48" s="97"/>
      <c r="AGF48" s="97"/>
      <c r="AGG48" s="97"/>
      <c r="AGH48" s="97"/>
      <c r="AGI48" s="97"/>
      <c r="AGJ48" s="97"/>
      <c r="AGK48" s="97"/>
      <c r="AGL48" s="97"/>
      <c r="AGM48" s="97"/>
      <c r="AGN48" s="97"/>
      <c r="AGO48" s="97"/>
      <c r="AGP48" s="97"/>
      <c r="AGQ48" s="97"/>
      <c r="AGR48" s="97"/>
      <c r="AGS48" s="97"/>
      <c r="AGT48" s="97"/>
      <c r="AGU48" s="97"/>
      <c r="AGV48" s="97"/>
      <c r="AGW48" s="97"/>
      <c r="AGX48" s="97"/>
      <c r="AGY48" s="97"/>
      <c r="AGZ48" s="97"/>
      <c r="AHA48" s="97"/>
      <c r="AHB48" s="97"/>
      <c r="AHC48" s="97"/>
      <c r="AHD48" s="97"/>
      <c r="AHE48" s="97"/>
      <c r="AHF48" s="97"/>
      <c r="AHG48" s="97"/>
      <c r="AHH48" s="97"/>
      <c r="AHI48" s="97"/>
      <c r="AHJ48" s="97"/>
      <c r="AHK48" s="97"/>
      <c r="AHL48" s="97"/>
      <c r="AHM48" s="97"/>
      <c r="AHN48" s="97"/>
      <c r="AHO48" s="97"/>
      <c r="AHP48" s="97"/>
      <c r="AHQ48" s="97"/>
      <c r="AHR48" s="97"/>
      <c r="AHS48" s="97"/>
      <c r="AHT48" s="97"/>
      <c r="AHU48" s="97"/>
      <c r="AHV48" s="97"/>
      <c r="AHW48" s="97"/>
      <c r="AHX48" s="97"/>
      <c r="AHY48" s="97"/>
      <c r="AHZ48" s="97"/>
      <c r="AIA48" s="97"/>
      <c r="AIB48" s="97"/>
      <c r="AIC48" s="97"/>
      <c r="AID48" s="97"/>
      <c r="AIE48" s="97"/>
      <c r="AIF48" s="97"/>
      <c r="AIG48" s="97"/>
      <c r="AIH48" s="97"/>
      <c r="AII48" s="97"/>
      <c r="AIJ48" s="97"/>
      <c r="AIK48" s="97"/>
      <c r="AIL48" s="97"/>
      <c r="AIM48" s="97"/>
      <c r="AIN48" s="97"/>
      <c r="AIO48" s="97"/>
      <c r="AIP48" s="97"/>
      <c r="AIQ48" s="97"/>
      <c r="AIR48" s="97"/>
      <c r="AIS48" s="97"/>
      <c r="AIT48" s="97"/>
      <c r="AIU48" s="97"/>
      <c r="AIV48" s="97"/>
      <c r="AIW48" s="97"/>
      <c r="AIX48" s="97"/>
      <c r="AIY48" s="97"/>
      <c r="AIZ48" s="97"/>
      <c r="AJA48" s="97"/>
      <c r="AJB48" s="97"/>
      <c r="AJC48" s="97"/>
      <c r="AJD48" s="97"/>
      <c r="AJE48" s="97"/>
      <c r="AJF48" s="97"/>
      <c r="AJG48" s="97"/>
      <c r="AJH48" s="97"/>
      <c r="AJI48" s="97"/>
      <c r="AJJ48" s="97"/>
      <c r="AJK48" s="97"/>
      <c r="AJL48" s="97"/>
      <c r="AJM48" s="97"/>
      <c r="AJN48" s="97"/>
      <c r="AJO48" s="97"/>
      <c r="AJP48" s="97"/>
      <c r="AJQ48" s="97"/>
      <c r="AJR48" s="97"/>
      <c r="AJS48" s="97"/>
      <c r="AJT48" s="97"/>
      <c r="AJU48" s="97"/>
      <c r="AJV48" s="97"/>
      <c r="AJW48" s="97"/>
      <c r="AJX48" s="97"/>
      <c r="AJY48" s="97"/>
      <c r="AJZ48" s="97"/>
      <c r="AKA48" s="97"/>
      <c r="AKB48" s="97"/>
      <c r="AKC48" s="97"/>
      <c r="AKD48" s="97"/>
      <c r="AKE48" s="97"/>
      <c r="AKF48" s="97"/>
      <c r="AKG48" s="97"/>
      <c r="AKH48" s="97"/>
      <c r="AKI48" s="97"/>
      <c r="AKJ48" s="97"/>
      <c r="AKK48" s="97"/>
      <c r="AKL48" s="97"/>
      <c r="AKM48" s="97"/>
      <c r="AKN48" s="97"/>
      <c r="AKO48" s="97"/>
      <c r="AKP48" s="97"/>
      <c r="AKQ48" s="97"/>
      <c r="AKR48" s="97"/>
      <c r="AKS48" s="97"/>
      <c r="AKT48" s="97"/>
      <c r="AKU48" s="97"/>
      <c r="AKV48" s="97"/>
      <c r="AKW48" s="97"/>
      <c r="AKX48" s="97"/>
      <c r="AKY48" s="97"/>
      <c r="AKZ48" s="97"/>
      <c r="ALA48" s="97"/>
      <c r="ALB48" s="97"/>
      <c r="ALC48" s="97"/>
      <c r="ALD48" s="97"/>
      <c r="ALE48" s="97"/>
      <c r="ALF48" s="97"/>
      <c r="ALG48" s="97"/>
      <c r="ALH48" s="97"/>
      <c r="ALI48" s="97"/>
      <c r="ALJ48" s="97"/>
      <c r="ALK48" s="97"/>
      <c r="ALL48" s="97"/>
      <c r="ALM48" s="97"/>
      <c r="ALN48" s="97"/>
      <c r="ALO48" s="97"/>
      <c r="ALP48" s="97"/>
      <c r="ALQ48" s="97"/>
      <c r="ALR48" s="97"/>
      <c r="ALS48" s="97"/>
      <c r="ALT48" s="97"/>
      <c r="ALU48" s="97"/>
      <c r="ALV48" s="97"/>
      <c r="ALW48" s="97"/>
      <c r="ALX48" s="97"/>
      <c r="ALY48" s="97"/>
      <c r="ALZ48" s="97"/>
      <c r="AMA48" s="97"/>
      <c r="AMB48" s="97"/>
      <c r="AMC48" s="97"/>
      <c r="AMD48" s="97"/>
      <c r="AME48" s="97"/>
      <c r="AMF48" s="97"/>
      <c r="AMG48" s="97"/>
      <c r="AMH48" s="97"/>
      <c r="AMI48" s="97"/>
      <c r="AMJ48" s="97"/>
      <c r="AMK48" s="97"/>
      <c r="AML48" s="97"/>
      <c r="AMM48" s="97"/>
      <c r="AMN48" s="97"/>
      <c r="AMO48" s="97"/>
      <c r="AMP48" s="97"/>
      <c r="AMQ48" s="97"/>
      <c r="AMR48" s="97"/>
      <c r="AMS48" s="97"/>
      <c r="AMT48" s="97"/>
      <c r="AMU48" s="97"/>
      <c r="AMV48" s="97"/>
      <c r="AMW48" s="97"/>
      <c r="AMX48" s="97"/>
      <c r="AMY48" s="97"/>
      <c r="AMZ48" s="97"/>
      <c r="ANA48" s="97"/>
      <c r="ANB48" s="97"/>
      <c r="ANC48" s="97"/>
      <c r="AND48" s="97"/>
      <c r="ANE48" s="97"/>
      <c r="ANF48" s="97"/>
      <c r="ANG48" s="97"/>
      <c r="ANH48" s="97"/>
      <c r="ANI48" s="97"/>
      <c r="ANJ48" s="97"/>
      <c r="ANK48" s="97"/>
      <c r="ANL48" s="97"/>
      <c r="ANM48" s="97"/>
      <c r="ANN48" s="97"/>
      <c r="ANO48" s="97"/>
      <c r="ANP48" s="97"/>
      <c r="ANQ48" s="97"/>
      <c r="ANR48" s="97"/>
      <c r="ANS48" s="97"/>
      <c r="ANT48" s="97"/>
      <c r="ANU48" s="97"/>
      <c r="ANV48" s="97"/>
      <c r="ANW48" s="97"/>
      <c r="ANX48" s="97"/>
      <c r="ANY48" s="97"/>
      <c r="ANZ48" s="97"/>
      <c r="AOA48" s="97"/>
      <c r="AOB48" s="97"/>
      <c r="AOC48" s="97"/>
      <c r="AOD48" s="97"/>
      <c r="AOE48" s="97"/>
      <c r="AOF48" s="97"/>
      <c r="AOG48" s="97"/>
      <c r="AOH48" s="97"/>
      <c r="AOI48" s="97"/>
      <c r="AOJ48" s="97"/>
      <c r="AOK48" s="97"/>
      <c r="AOL48" s="97"/>
      <c r="AOM48" s="97"/>
      <c r="AON48" s="97"/>
      <c r="AOO48" s="97"/>
      <c r="AOP48" s="97"/>
      <c r="AOQ48" s="97"/>
      <c r="AOR48" s="97"/>
      <c r="AOS48" s="97"/>
      <c r="AOT48" s="97"/>
      <c r="AOU48" s="97"/>
      <c r="AOV48" s="97"/>
      <c r="AOW48" s="97"/>
      <c r="AOX48" s="97"/>
      <c r="AOY48" s="97"/>
      <c r="AOZ48" s="97"/>
      <c r="APA48" s="97"/>
      <c r="APB48" s="97"/>
      <c r="APC48" s="97"/>
      <c r="APD48" s="97"/>
      <c r="APE48" s="97"/>
      <c r="APF48" s="97"/>
      <c r="APG48" s="97"/>
      <c r="APH48" s="97"/>
      <c r="API48" s="97"/>
      <c r="APJ48" s="97"/>
      <c r="APK48" s="97"/>
      <c r="APL48" s="97"/>
      <c r="APM48" s="97"/>
      <c r="APN48" s="97"/>
      <c r="APO48" s="97"/>
      <c r="APP48" s="97"/>
      <c r="APQ48" s="97"/>
      <c r="APR48" s="97"/>
      <c r="APS48" s="97"/>
      <c r="APT48" s="97"/>
      <c r="APU48" s="97"/>
      <c r="APV48" s="97"/>
      <c r="APW48" s="97"/>
      <c r="APX48" s="97"/>
      <c r="APY48" s="97"/>
      <c r="APZ48" s="97"/>
      <c r="AQA48" s="97"/>
      <c r="AQB48" s="97"/>
      <c r="AQC48" s="97"/>
      <c r="AQD48" s="97"/>
      <c r="AQE48" s="97"/>
      <c r="AQF48" s="97"/>
      <c r="AQG48" s="97"/>
      <c r="AQH48" s="97"/>
      <c r="AQI48" s="97"/>
      <c r="AQJ48" s="97"/>
      <c r="AQK48" s="97"/>
      <c r="AQL48" s="97"/>
      <c r="AQM48" s="97"/>
      <c r="AQN48" s="97"/>
      <c r="AQO48" s="97"/>
      <c r="AQP48" s="97"/>
      <c r="AQQ48" s="97"/>
      <c r="AQR48" s="97"/>
      <c r="AQS48" s="97"/>
      <c r="AQT48" s="97"/>
      <c r="AQU48" s="97"/>
      <c r="AQV48" s="97"/>
      <c r="AQW48" s="97"/>
      <c r="AQX48" s="97"/>
      <c r="AQY48" s="97"/>
      <c r="AQZ48" s="97"/>
      <c r="ARA48" s="97"/>
      <c r="ARB48" s="97"/>
      <c r="ARC48" s="97"/>
      <c r="ARD48" s="97"/>
      <c r="ARE48" s="97"/>
      <c r="ARF48" s="97"/>
      <c r="ARG48" s="97"/>
      <c r="ARH48" s="97"/>
      <c r="ARI48" s="97"/>
      <c r="ARJ48" s="97"/>
      <c r="ARK48" s="97"/>
      <c r="ARL48" s="97"/>
      <c r="ARM48" s="97"/>
      <c r="ARN48" s="97"/>
      <c r="ARO48" s="97"/>
      <c r="ARP48" s="97"/>
      <c r="ARQ48" s="97"/>
      <c r="ARR48" s="97"/>
      <c r="ARS48" s="97"/>
      <c r="ART48" s="97"/>
      <c r="ARU48" s="97"/>
      <c r="ARV48" s="97"/>
      <c r="ARW48" s="97"/>
      <c r="ARX48" s="97"/>
      <c r="ARY48" s="97"/>
      <c r="ARZ48" s="97"/>
      <c r="ASA48" s="97"/>
      <c r="ASB48" s="97"/>
      <c r="ASC48" s="97"/>
      <c r="ASD48" s="97"/>
      <c r="ASE48" s="97"/>
      <c r="ASF48" s="97"/>
      <c r="ASG48" s="97"/>
      <c r="ASH48" s="97"/>
      <c r="ASI48" s="97"/>
      <c r="ASJ48" s="97"/>
      <c r="ASK48" s="97"/>
      <c r="ASL48" s="97"/>
      <c r="ASM48" s="97"/>
      <c r="ASN48" s="97"/>
      <c r="ASO48" s="97"/>
      <c r="ASP48" s="97"/>
      <c r="ASQ48" s="97"/>
      <c r="ASR48" s="97"/>
      <c r="ASS48" s="97"/>
      <c r="AST48" s="97"/>
      <c r="ASU48" s="97"/>
      <c r="ASV48" s="97"/>
      <c r="ASW48" s="97"/>
      <c r="ASX48" s="97"/>
      <c r="ASY48" s="97"/>
      <c r="ASZ48" s="97"/>
      <c r="ATA48" s="97"/>
      <c r="ATB48" s="97"/>
      <c r="ATC48" s="97"/>
      <c r="ATD48" s="97"/>
      <c r="ATE48" s="97"/>
      <c r="ATF48" s="97"/>
      <c r="ATG48" s="97"/>
      <c r="ATH48" s="97"/>
      <c r="ATI48" s="97"/>
      <c r="ATJ48" s="97"/>
      <c r="ATK48" s="97"/>
      <c r="ATL48" s="97"/>
      <c r="ATM48" s="97"/>
      <c r="ATN48" s="97"/>
      <c r="ATO48" s="97"/>
      <c r="ATP48" s="97"/>
      <c r="ATQ48" s="97"/>
      <c r="ATR48" s="97"/>
      <c r="ATS48" s="97"/>
      <c r="ATT48" s="97"/>
      <c r="ATU48" s="97"/>
      <c r="ATV48" s="97"/>
      <c r="ATW48" s="97"/>
      <c r="ATX48" s="97"/>
      <c r="ATY48" s="97"/>
      <c r="ATZ48" s="97"/>
      <c r="AUA48" s="97"/>
      <c r="AUB48" s="97"/>
      <c r="AUC48" s="97"/>
      <c r="AUD48" s="97"/>
      <c r="AUE48" s="97"/>
      <c r="AUF48" s="97"/>
      <c r="AUG48" s="97"/>
      <c r="AUH48" s="97"/>
      <c r="AUI48" s="97"/>
      <c r="AUJ48" s="97"/>
      <c r="AUK48" s="97"/>
      <c r="AUL48" s="97"/>
      <c r="AUM48" s="97"/>
      <c r="AUN48" s="97"/>
      <c r="AUO48" s="97"/>
      <c r="AUP48" s="97"/>
      <c r="AUQ48" s="97"/>
      <c r="AUR48" s="97"/>
      <c r="AUS48" s="97"/>
      <c r="AUT48" s="97"/>
      <c r="AUU48" s="97"/>
      <c r="AUV48" s="97"/>
      <c r="AUW48" s="97"/>
      <c r="AUX48" s="97"/>
      <c r="AUY48" s="97"/>
      <c r="AUZ48" s="97"/>
      <c r="AVA48" s="97"/>
      <c r="AVB48" s="97"/>
      <c r="AVC48" s="97"/>
      <c r="AVD48" s="97"/>
      <c r="AVE48" s="97"/>
      <c r="AVF48" s="97"/>
      <c r="AVG48" s="97"/>
      <c r="AVH48" s="97"/>
      <c r="AVI48" s="97"/>
      <c r="AVJ48" s="97"/>
      <c r="AVK48" s="97"/>
      <c r="AVL48" s="97"/>
      <c r="AVM48" s="97"/>
      <c r="AVN48" s="97"/>
      <c r="AVO48" s="97"/>
      <c r="AVP48" s="97"/>
      <c r="AVQ48" s="97"/>
      <c r="AVR48" s="97"/>
      <c r="AVS48" s="97"/>
      <c r="AVT48" s="97"/>
      <c r="AVU48" s="97"/>
      <c r="AVV48" s="97"/>
      <c r="AVW48" s="97"/>
      <c r="AVX48" s="97"/>
      <c r="AVY48" s="97"/>
      <c r="AVZ48" s="97"/>
      <c r="AWA48" s="97"/>
      <c r="AWB48" s="97"/>
      <c r="AWC48" s="97"/>
      <c r="AWD48" s="97"/>
      <c r="AWE48" s="97"/>
      <c r="AWF48" s="97"/>
      <c r="AWG48" s="97"/>
      <c r="AWH48" s="97"/>
      <c r="AWI48" s="97"/>
      <c r="AWJ48" s="97"/>
      <c r="AWK48" s="97"/>
      <c r="AWL48" s="97"/>
      <c r="AWM48" s="97"/>
      <c r="AWN48" s="97"/>
      <c r="AWO48" s="97"/>
      <c r="AWP48" s="97"/>
      <c r="AWQ48" s="97"/>
      <c r="AWR48" s="97"/>
      <c r="AWS48" s="97"/>
      <c r="AWT48" s="97"/>
      <c r="AWU48" s="97"/>
      <c r="AWV48" s="97"/>
      <c r="AWW48" s="97"/>
      <c r="AWX48" s="97"/>
      <c r="AWY48" s="97"/>
      <c r="AWZ48" s="97"/>
      <c r="AXA48" s="97"/>
      <c r="AXB48" s="97"/>
      <c r="AXC48" s="97"/>
      <c r="AXD48" s="97"/>
      <c r="AXE48" s="97"/>
      <c r="AXF48" s="97"/>
      <c r="AXG48" s="97"/>
      <c r="AXH48" s="97"/>
      <c r="AXI48" s="97"/>
      <c r="AXJ48" s="97"/>
      <c r="AXK48" s="97"/>
      <c r="AXL48" s="97"/>
      <c r="AXM48" s="97"/>
      <c r="AXN48" s="97"/>
      <c r="AXO48" s="97"/>
      <c r="AXP48" s="97"/>
      <c r="AXQ48" s="97"/>
      <c r="AXR48" s="97"/>
      <c r="AXS48" s="97"/>
      <c r="AXT48" s="97"/>
      <c r="AXU48" s="97"/>
      <c r="AXV48" s="97"/>
      <c r="AXW48" s="97"/>
      <c r="AXX48" s="97"/>
      <c r="AXY48" s="97"/>
      <c r="AXZ48" s="97"/>
      <c r="AYA48" s="97"/>
      <c r="AYB48" s="97"/>
      <c r="AYC48" s="97"/>
      <c r="AYD48" s="97"/>
      <c r="AYE48" s="97"/>
      <c r="AYF48" s="97"/>
      <c r="AYG48" s="97"/>
      <c r="AYH48" s="97"/>
      <c r="AYI48" s="97"/>
      <c r="AYJ48" s="97"/>
      <c r="AYK48" s="97"/>
      <c r="AYL48" s="97"/>
      <c r="AYM48" s="97"/>
      <c r="AYN48" s="97"/>
      <c r="AYO48" s="97"/>
      <c r="AYP48" s="97"/>
      <c r="AYQ48" s="97"/>
      <c r="AYR48" s="97"/>
      <c r="AYS48" s="97"/>
      <c r="AYT48" s="97"/>
      <c r="AYU48" s="97"/>
      <c r="AYV48" s="97"/>
      <c r="AYW48" s="97"/>
      <c r="AYX48" s="97"/>
      <c r="AYY48" s="97"/>
      <c r="AYZ48" s="97"/>
      <c r="AZA48" s="97"/>
      <c r="AZB48" s="97"/>
      <c r="AZC48" s="97"/>
      <c r="AZD48" s="97"/>
      <c r="AZE48" s="97"/>
      <c r="AZF48" s="97"/>
      <c r="AZG48" s="97"/>
      <c r="AZH48" s="97"/>
      <c r="AZI48" s="97"/>
      <c r="AZJ48" s="97"/>
      <c r="AZK48" s="97"/>
      <c r="AZL48" s="97"/>
      <c r="AZM48" s="97"/>
      <c r="AZN48" s="97"/>
      <c r="AZO48" s="97"/>
      <c r="AZP48" s="97"/>
      <c r="AZQ48" s="97"/>
      <c r="AZR48" s="97"/>
      <c r="AZS48" s="97"/>
      <c r="AZT48" s="97"/>
      <c r="AZU48" s="97"/>
      <c r="AZV48" s="97"/>
      <c r="AZW48" s="97"/>
      <c r="AZX48" s="97"/>
      <c r="AZY48" s="97"/>
      <c r="AZZ48" s="97"/>
      <c r="BAA48" s="97"/>
      <c r="BAB48" s="97"/>
      <c r="BAC48" s="97"/>
      <c r="BAD48" s="97"/>
      <c r="BAE48" s="97"/>
      <c r="BAF48" s="97"/>
      <c r="BAG48" s="97"/>
      <c r="BAH48" s="97"/>
      <c r="BAI48" s="97"/>
      <c r="BAJ48" s="97"/>
      <c r="BAK48" s="97"/>
      <c r="BAL48" s="97"/>
      <c r="BAM48" s="97"/>
      <c r="BAN48" s="97"/>
      <c r="BAO48" s="97"/>
      <c r="BAP48" s="97"/>
      <c r="BAQ48" s="97"/>
      <c r="BAR48" s="97"/>
      <c r="BAS48" s="97"/>
      <c r="BAT48" s="97"/>
      <c r="BAU48" s="97"/>
      <c r="BAV48" s="97"/>
      <c r="BAW48" s="97"/>
      <c r="BAX48" s="97"/>
      <c r="BAY48" s="97"/>
      <c r="BAZ48" s="97"/>
      <c r="BBA48" s="97"/>
      <c r="BBB48" s="97"/>
      <c r="BBC48" s="97"/>
      <c r="BBD48" s="97"/>
      <c r="BBE48" s="97"/>
      <c r="BBF48" s="97"/>
      <c r="BBG48" s="97"/>
      <c r="BBH48" s="97"/>
      <c r="BBI48" s="97"/>
      <c r="BBJ48" s="97"/>
      <c r="BBK48" s="97"/>
      <c r="BBL48" s="97"/>
      <c r="BBM48" s="97"/>
      <c r="BBN48" s="97"/>
      <c r="BBO48" s="97"/>
      <c r="BBP48" s="97"/>
      <c r="BBQ48" s="97"/>
      <c r="BBR48" s="97"/>
      <c r="BBS48" s="97"/>
      <c r="BBT48" s="97"/>
      <c r="BBU48" s="97"/>
      <c r="BBV48" s="97"/>
      <c r="BBW48" s="97"/>
      <c r="BBX48" s="97"/>
      <c r="BBY48" s="97"/>
      <c r="BBZ48" s="97"/>
      <c r="BCA48" s="97"/>
      <c r="BCB48" s="97"/>
      <c r="BCC48" s="97"/>
      <c r="BCD48" s="97"/>
      <c r="BCE48" s="97"/>
      <c r="BCF48" s="97"/>
      <c r="BCG48" s="97"/>
      <c r="BCH48" s="97"/>
      <c r="BCI48" s="97"/>
      <c r="BCJ48" s="97"/>
      <c r="BCK48" s="97"/>
      <c r="BCL48" s="97"/>
      <c r="BCM48" s="97"/>
      <c r="BCN48" s="97"/>
      <c r="BCO48" s="97"/>
      <c r="BCP48" s="97"/>
      <c r="BCQ48" s="97"/>
      <c r="BCR48" s="97"/>
      <c r="BCS48" s="97"/>
      <c r="BCT48" s="97"/>
      <c r="BCU48" s="97"/>
      <c r="BCV48" s="97"/>
      <c r="BCW48" s="97"/>
      <c r="BCX48" s="97"/>
      <c r="BCY48" s="97"/>
      <c r="BCZ48" s="97"/>
      <c r="BDA48" s="97"/>
      <c r="BDB48" s="97"/>
      <c r="BDC48" s="97"/>
      <c r="BDD48" s="97"/>
      <c r="BDE48" s="97"/>
      <c r="BDF48" s="97"/>
      <c r="BDG48" s="97"/>
      <c r="BDH48" s="97"/>
      <c r="BDI48" s="97"/>
      <c r="BDJ48" s="97"/>
      <c r="BDK48" s="97"/>
      <c r="BDL48" s="97"/>
      <c r="BDM48" s="97"/>
      <c r="BDN48" s="97"/>
      <c r="BDO48" s="97"/>
      <c r="BDP48" s="97"/>
      <c r="BDQ48" s="97"/>
      <c r="BDR48" s="97"/>
      <c r="BDS48" s="97"/>
      <c r="BDT48" s="97"/>
      <c r="BDU48" s="97"/>
      <c r="BDV48" s="97"/>
      <c r="BDW48" s="97"/>
      <c r="BDX48" s="97"/>
      <c r="BDY48" s="97"/>
      <c r="BDZ48" s="97"/>
      <c r="BEA48" s="97"/>
      <c r="BEB48" s="97"/>
      <c r="BEC48" s="97"/>
      <c r="BED48" s="97"/>
      <c r="BEE48" s="97"/>
      <c r="BEF48" s="97"/>
      <c r="BEG48" s="97"/>
      <c r="BEH48" s="97"/>
      <c r="BEI48" s="97"/>
      <c r="BEJ48" s="97"/>
      <c r="BEK48" s="97"/>
      <c r="BEL48" s="97"/>
      <c r="BEM48" s="97"/>
      <c r="BEN48" s="97"/>
      <c r="BEO48" s="97"/>
      <c r="BEP48" s="97"/>
      <c r="BEQ48" s="97"/>
      <c r="BER48" s="97"/>
      <c r="BES48" s="97"/>
      <c r="BET48" s="97"/>
      <c r="BEU48" s="97"/>
      <c r="BEV48" s="97"/>
      <c r="BEW48" s="97"/>
      <c r="BEX48" s="97"/>
      <c r="BEY48" s="97"/>
      <c r="BEZ48" s="97"/>
      <c r="BFA48" s="97"/>
      <c r="BFB48" s="97"/>
      <c r="BFC48" s="97"/>
      <c r="BFD48" s="97"/>
      <c r="BFE48" s="97"/>
      <c r="BFF48" s="97"/>
      <c r="BFG48" s="97"/>
      <c r="BFH48" s="97"/>
      <c r="BFI48" s="97"/>
      <c r="BFJ48" s="97"/>
      <c r="BFK48" s="97"/>
    </row>
    <row r="49" spans="1:1523" s="33" customFormat="1">
      <c r="A49" s="63" t="s">
        <v>90</v>
      </c>
      <c r="B49" s="89" t="s">
        <v>123</v>
      </c>
      <c r="C49" s="90" t="s">
        <v>124</v>
      </c>
      <c r="D49" s="91">
        <v>104</v>
      </c>
      <c r="E49" s="92">
        <v>0.65</v>
      </c>
      <c r="F49" s="104"/>
      <c r="G49" s="93">
        <f t="shared" ref="G49:G112" si="0">F49*D49</f>
        <v>0</v>
      </c>
      <c r="H49" s="94">
        <f>Таблица1[[#This Row],[Заказ в шт.]]*Таблица1[[#This Row],[Цена за черенок в € (без доставки)]]</f>
        <v>0</v>
      </c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8"/>
      <c r="HL49" s="98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8"/>
      <c r="IE49" s="98"/>
      <c r="IF49" s="98"/>
      <c r="IG49" s="98"/>
      <c r="IH49" s="98"/>
      <c r="II49" s="98"/>
      <c r="IJ49" s="98"/>
      <c r="IK49" s="98"/>
      <c r="IL49" s="98"/>
      <c r="IM49" s="98"/>
      <c r="IN49" s="98"/>
      <c r="IO49" s="98"/>
      <c r="IP49" s="98"/>
      <c r="IQ49" s="98"/>
      <c r="IR49" s="98"/>
      <c r="IS49" s="98"/>
      <c r="IT49" s="98"/>
      <c r="IU49" s="98"/>
      <c r="IV49" s="98"/>
      <c r="IW49" s="98"/>
      <c r="IX49" s="98"/>
      <c r="IY49" s="98"/>
      <c r="IZ49" s="98"/>
      <c r="JA49" s="98"/>
      <c r="JB49" s="98"/>
      <c r="JC49" s="98"/>
      <c r="JD49" s="98"/>
      <c r="JE49" s="98"/>
      <c r="JF49" s="98"/>
      <c r="JG49" s="98"/>
      <c r="JH49" s="98"/>
      <c r="JI49" s="98"/>
      <c r="JJ49" s="98"/>
      <c r="JK49" s="98"/>
      <c r="JL49" s="98"/>
      <c r="JM49" s="98"/>
      <c r="JN49" s="98"/>
      <c r="JO49" s="98"/>
      <c r="JP49" s="98"/>
      <c r="JQ49" s="98"/>
      <c r="JR49" s="98"/>
      <c r="JS49" s="98"/>
      <c r="JT49" s="98"/>
      <c r="JU49" s="98"/>
      <c r="JV49" s="98"/>
      <c r="JW49" s="98"/>
      <c r="JX49" s="98"/>
      <c r="JY49" s="98"/>
      <c r="JZ49" s="98"/>
      <c r="KA49" s="98"/>
      <c r="KB49" s="98"/>
      <c r="KC49" s="98"/>
      <c r="KD49" s="98"/>
      <c r="KE49" s="98"/>
      <c r="KF49" s="98"/>
      <c r="KG49" s="98"/>
      <c r="KH49" s="98"/>
      <c r="KI49" s="98"/>
      <c r="KJ49" s="98"/>
      <c r="KK49" s="98"/>
      <c r="KL49" s="98"/>
      <c r="KM49" s="98"/>
      <c r="KN49" s="98"/>
      <c r="KO49" s="98"/>
      <c r="KP49" s="98"/>
      <c r="KQ49" s="98"/>
      <c r="KR49" s="98"/>
      <c r="KS49" s="98"/>
      <c r="KT49" s="98"/>
      <c r="KU49" s="98"/>
      <c r="KV49" s="98"/>
      <c r="KW49" s="98"/>
      <c r="KX49" s="98"/>
      <c r="KY49" s="98"/>
      <c r="KZ49" s="98"/>
      <c r="LA49" s="98"/>
      <c r="LB49" s="98"/>
      <c r="LC49" s="98"/>
      <c r="LD49" s="98"/>
      <c r="LE49" s="98"/>
      <c r="LF49" s="98"/>
      <c r="LG49" s="98"/>
      <c r="LH49" s="98"/>
      <c r="LI49" s="98"/>
      <c r="LJ49" s="98"/>
      <c r="LK49" s="98"/>
      <c r="LL49" s="98"/>
      <c r="LM49" s="98"/>
      <c r="LN49" s="98"/>
      <c r="LO49" s="98"/>
      <c r="LP49" s="98"/>
      <c r="LQ49" s="98"/>
      <c r="LR49" s="98"/>
      <c r="LS49" s="98"/>
      <c r="LT49" s="98"/>
      <c r="LU49" s="98"/>
      <c r="LV49" s="98"/>
      <c r="LW49" s="98"/>
      <c r="LX49" s="98"/>
      <c r="LY49" s="98"/>
      <c r="LZ49" s="98"/>
      <c r="MA49" s="98"/>
      <c r="MB49" s="98"/>
      <c r="MC49" s="98"/>
      <c r="MD49" s="98"/>
      <c r="ME49" s="98"/>
      <c r="MF49" s="98"/>
      <c r="MG49" s="98"/>
      <c r="MH49" s="98"/>
      <c r="MI49" s="98"/>
      <c r="MJ49" s="98"/>
      <c r="MK49" s="98"/>
      <c r="ML49" s="98"/>
      <c r="MM49" s="98"/>
      <c r="MN49" s="98"/>
      <c r="MO49" s="98"/>
      <c r="MP49" s="98"/>
      <c r="MQ49" s="98"/>
      <c r="MR49" s="98"/>
      <c r="MS49" s="98"/>
      <c r="MT49" s="98"/>
      <c r="MU49" s="98"/>
      <c r="MV49" s="98"/>
      <c r="MW49" s="98"/>
      <c r="MX49" s="98"/>
      <c r="MY49" s="98"/>
      <c r="MZ49" s="98"/>
      <c r="NA49" s="98"/>
      <c r="NB49" s="98"/>
      <c r="NC49" s="98"/>
      <c r="ND49" s="98"/>
      <c r="NE49" s="98"/>
      <c r="NF49" s="98"/>
      <c r="NG49" s="98"/>
      <c r="NH49" s="98"/>
      <c r="NI49" s="98"/>
      <c r="NJ49" s="98"/>
      <c r="NK49" s="98"/>
      <c r="NL49" s="98"/>
      <c r="NM49" s="98"/>
      <c r="NN49" s="98"/>
      <c r="NO49" s="98"/>
      <c r="NP49" s="98"/>
      <c r="NQ49" s="98"/>
      <c r="NR49" s="98"/>
      <c r="NS49" s="98"/>
      <c r="NT49" s="98"/>
      <c r="NU49" s="98"/>
      <c r="NV49" s="98"/>
      <c r="NW49" s="98"/>
      <c r="NX49" s="98"/>
      <c r="NY49" s="98"/>
      <c r="NZ49" s="98"/>
      <c r="OA49" s="98"/>
      <c r="OB49" s="98"/>
      <c r="OC49" s="98"/>
      <c r="OD49" s="98"/>
      <c r="OE49" s="98"/>
      <c r="OF49" s="98"/>
      <c r="OG49" s="98"/>
      <c r="OH49" s="98"/>
      <c r="OI49" s="98"/>
      <c r="OJ49" s="98"/>
      <c r="OK49" s="98"/>
      <c r="OL49" s="98"/>
      <c r="OM49" s="98"/>
      <c r="ON49" s="98"/>
      <c r="OO49" s="98"/>
      <c r="OP49" s="98"/>
      <c r="OQ49" s="98"/>
      <c r="OR49" s="98"/>
      <c r="OS49" s="98"/>
      <c r="OT49" s="98"/>
      <c r="OU49" s="98"/>
      <c r="OV49" s="98"/>
      <c r="OW49" s="98"/>
      <c r="OX49" s="98"/>
      <c r="OY49" s="98"/>
      <c r="OZ49" s="98"/>
      <c r="PA49" s="98"/>
      <c r="PB49" s="98"/>
      <c r="PC49" s="98"/>
      <c r="PD49" s="98"/>
      <c r="PE49" s="98"/>
      <c r="PF49" s="98"/>
      <c r="PG49" s="98"/>
      <c r="PH49" s="98"/>
      <c r="PI49" s="98"/>
      <c r="PJ49" s="98"/>
      <c r="PK49" s="98"/>
      <c r="PL49" s="98"/>
      <c r="PM49" s="98"/>
      <c r="PN49" s="98"/>
      <c r="PO49" s="98"/>
      <c r="PP49" s="98"/>
      <c r="PQ49" s="98"/>
      <c r="PR49" s="98"/>
      <c r="PS49" s="98"/>
      <c r="PT49" s="98"/>
      <c r="PU49" s="98"/>
      <c r="PV49" s="98"/>
      <c r="PW49" s="98"/>
      <c r="PX49" s="98"/>
      <c r="PY49" s="98"/>
      <c r="PZ49" s="98"/>
      <c r="QA49" s="98"/>
      <c r="QB49" s="98"/>
      <c r="QC49" s="98"/>
      <c r="QD49" s="98"/>
      <c r="QE49" s="98"/>
      <c r="QF49" s="98"/>
      <c r="QG49" s="98"/>
      <c r="QH49" s="98"/>
      <c r="QI49" s="98"/>
      <c r="QJ49" s="98"/>
      <c r="QK49" s="98"/>
      <c r="QL49" s="98"/>
      <c r="QM49" s="98"/>
      <c r="QN49" s="98"/>
      <c r="QO49" s="98"/>
      <c r="QP49" s="98"/>
      <c r="QQ49" s="98"/>
      <c r="QR49" s="98"/>
      <c r="QS49" s="98"/>
      <c r="QT49" s="98"/>
      <c r="QU49" s="98"/>
      <c r="QV49" s="98"/>
      <c r="QW49" s="98"/>
      <c r="QX49" s="98"/>
      <c r="QY49" s="98"/>
      <c r="QZ49" s="98"/>
      <c r="RA49" s="98"/>
      <c r="RB49" s="98"/>
      <c r="RC49" s="98"/>
      <c r="RD49" s="98"/>
      <c r="RE49" s="98"/>
      <c r="RF49" s="98"/>
      <c r="RG49" s="98"/>
      <c r="RH49" s="98"/>
      <c r="RI49" s="98"/>
      <c r="RJ49" s="98"/>
      <c r="RK49" s="98"/>
      <c r="RL49" s="98"/>
      <c r="RM49" s="98"/>
      <c r="RN49" s="98"/>
      <c r="RO49" s="98"/>
      <c r="RP49" s="98"/>
      <c r="RQ49" s="98"/>
      <c r="RR49" s="98"/>
      <c r="RS49" s="98"/>
      <c r="RT49" s="98"/>
      <c r="RU49" s="98"/>
      <c r="RV49" s="98"/>
      <c r="RW49" s="98"/>
      <c r="RX49" s="98"/>
      <c r="RY49" s="98"/>
      <c r="RZ49" s="98"/>
      <c r="SA49" s="98"/>
      <c r="SB49" s="98"/>
      <c r="SC49" s="98"/>
      <c r="SD49" s="98"/>
      <c r="SE49" s="98"/>
      <c r="SF49" s="98"/>
      <c r="SG49" s="98"/>
      <c r="SH49" s="98"/>
      <c r="SI49" s="98"/>
      <c r="SJ49" s="98"/>
      <c r="SK49" s="98"/>
      <c r="SL49" s="98"/>
      <c r="SM49" s="98"/>
      <c r="SN49" s="98"/>
      <c r="SO49" s="98"/>
      <c r="SP49" s="98"/>
      <c r="SQ49" s="98"/>
      <c r="SR49" s="98"/>
      <c r="SS49" s="98"/>
      <c r="ST49" s="98"/>
      <c r="SU49" s="98"/>
      <c r="SV49" s="98"/>
      <c r="SW49" s="98"/>
      <c r="SX49" s="98"/>
      <c r="SY49" s="98"/>
      <c r="SZ49" s="98"/>
      <c r="TA49" s="98"/>
      <c r="TB49" s="98"/>
      <c r="TC49" s="98"/>
      <c r="TD49" s="98"/>
      <c r="TE49" s="98"/>
      <c r="TF49" s="98"/>
      <c r="TG49" s="98"/>
      <c r="TH49" s="98"/>
      <c r="TI49" s="98"/>
      <c r="TJ49" s="98"/>
      <c r="TK49" s="98"/>
      <c r="TL49" s="98"/>
      <c r="TM49" s="98"/>
      <c r="TN49" s="98"/>
      <c r="TO49" s="98"/>
      <c r="TP49" s="98"/>
      <c r="TQ49" s="98"/>
      <c r="TR49" s="98"/>
      <c r="TS49" s="98"/>
      <c r="TT49" s="98"/>
      <c r="TU49" s="98"/>
      <c r="TV49" s="98"/>
      <c r="TW49" s="98"/>
      <c r="TX49" s="98"/>
      <c r="TY49" s="98"/>
      <c r="TZ49" s="98"/>
      <c r="UA49" s="98"/>
      <c r="UB49" s="98"/>
      <c r="UC49" s="98"/>
      <c r="UD49" s="98"/>
      <c r="UE49" s="98"/>
      <c r="UF49" s="98"/>
      <c r="UG49" s="98"/>
      <c r="UH49" s="98"/>
      <c r="UI49" s="98"/>
      <c r="UJ49" s="98"/>
      <c r="UK49" s="98"/>
      <c r="UL49" s="98"/>
      <c r="UM49" s="98"/>
      <c r="UN49" s="98"/>
      <c r="UO49" s="98"/>
      <c r="UP49" s="98"/>
      <c r="UQ49" s="98"/>
      <c r="UR49" s="98"/>
      <c r="US49" s="98"/>
      <c r="UT49" s="98"/>
      <c r="UU49" s="98"/>
      <c r="UV49" s="98"/>
      <c r="UW49" s="98"/>
      <c r="UX49" s="98"/>
      <c r="UY49" s="98"/>
      <c r="UZ49" s="98"/>
      <c r="VA49" s="98"/>
      <c r="VB49" s="98"/>
      <c r="VC49" s="98"/>
      <c r="VD49" s="98"/>
      <c r="VE49" s="98"/>
      <c r="VF49" s="98"/>
      <c r="VG49" s="98"/>
      <c r="VH49" s="98"/>
      <c r="VI49" s="98"/>
      <c r="VJ49" s="98"/>
      <c r="VK49" s="98"/>
      <c r="VL49" s="98"/>
      <c r="VM49" s="98"/>
      <c r="VN49" s="98"/>
      <c r="VO49" s="98"/>
      <c r="VP49" s="98"/>
      <c r="VQ49" s="98"/>
      <c r="VR49" s="98"/>
      <c r="VS49" s="98"/>
      <c r="VT49" s="98"/>
      <c r="VU49" s="98"/>
      <c r="VV49" s="98"/>
      <c r="VW49" s="98"/>
      <c r="VX49" s="98"/>
      <c r="VY49" s="98"/>
      <c r="VZ49" s="98"/>
      <c r="WA49" s="98"/>
      <c r="WB49" s="98"/>
      <c r="WC49" s="98"/>
      <c r="WD49" s="98"/>
      <c r="WE49" s="98"/>
      <c r="WF49" s="98"/>
      <c r="WG49" s="98"/>
      <c r="WH49" s="98"/>
      <c r="WI49" s="98"/>
      <c r="WJ49" s="98"/>
      <c r="WK49" s="98"/>
      <c r="WL49" s="98"/>
      <c r="WM49" s="98"/>
      <c r="WN49" s="98"/>
      <c r="WO49" s="98"/>
      <c r="WP49" s="98"/>
      <c r="WQ49" s="98"/>
      <c r="WR49" s="98"/>
      <c r="WS49" s="98"/>
      <c r="WT49" s="98"/>
      <c r="WU49" s="98"/>
      <c r="WV49" s="98"/>
      <c r="WW49" s="98"/>
      <c r="WX49" s="98"/>
      <c r="WY49" s="98"/>
      <c r="WZ49" s="98"/>
      <c r="XA49" s="98"/>
      <c r="XB49" s="98"/>
      <c r="XC49" s="98"/>
      <c r="XD49" s="98"/>
      <c r="XE49" s="98"/>
      <c r="XF49" s="98"/>
      <c r="XG49" s="98"/>
      <c r="XH49" s="98"/>
      <c r="XI49" s="98"/>
      <c r="XJ49" s="98"/>
      <c r="XK49" s="98"/>
      <c r="XL49" s="98"/>
      <c r="XM49" s="98"/>
      <c r="XN49" s="98"/>
      <c r="XO49" s="98"/>
      <c r="XP49" s="98"/>
      <c r="XQ49" s="98"/>
      <c r="XR49" s="98"/>
      <c r="XS49" s="98"/>
      <c r="XT49" s="98"/>
      <c r="XU49" s="98"/>
      <c r="XV49" s="98"/>
      <c r="XW49" s="98"/>
      <c r="XX49" s="98"/>
      <c r="XY49" s="98"/>
      <c r="XZ49" s="98"/>
      <c r="YA49" s="98"/>
      <c r="YB49" s="98"/>
      <c r="YC49" s="98"/>
      <c r="YD49" s="98"/>
      <c r="YE49" s="98"/>
      <c r="YF49" s="98"/>
      <c r="YG49" s="98"/>
      <c r="YH49" s="98"/>
      <c r="YI49" s="98"/>
      <c r="YJ49" s="98"/>
      <c r="YK49" s="98"/>
      <c r="YL49" s="98"/>
      <c r="YM49" s="98"/>
      <c r="YN49" s="98"/>
      <c r="YO49" s="98"/>
      <c r="YP49" s="98"/>
      <c r="YQ49" s="98"/>
      <c r="YR49" s="98"/>
      <c r="YS49" s="98"/>
      <c r="YT49" s="98"/>
      <c r="YU49" s="98"/>
      <c r="YV49" s="98"/>
      <c r="YW49" s="98"/>
      <c r="YX49" s="98"/>
      <c r="YY49" s="98"/>
      <c r="YZ49" s="98"/>
      <c r="ZA49" s="98"/>
      <c r="ZB49" s="98"/>
      <c r="ZC49" s="98"/>
      <c r="ZD49" s="98"/>
      <c r="ZE49" s="98"/>
      <c r="ZF49" s="98"/>
      <c r="ZG49" s="98"/>
      <c r="ZH49" s="98"/>
      <c r="ZI49" s="98"/>
      <c r="ZJ49" s="98"/>
      <c r="ZK49" s="98"/>
      <c r="ZL49" s="98"/>
      <c r="ZM49" s="98"/>
      <c r="ZN49" s="98"/>
      <c r="ZO49" s="98"/>
      <c r="ZP49" s="98"/>
      <c r="ZQ49" s="98"/>
      <c r="ZR49" s="98"/>
      <c r="ZS49" s="98"/>
      <c r="ZT49" s="98"/>
      <c r="ZU49" s="98"/>
      <c r="ZV49" s="98"/>
      <c r="ZW49" s="98"/>
      <c r="ZX49" s="98"/>
      <c r="ZY49" s="98"/>
      <c r="ZZ49" s="98"/>
      <c r="AAA49" s="98"/>
      <c r="AAB49" s="98"/>
      <c r="AAC49" s="98"/>
      <c r="AAD49" s="98"/>
      <c r="AAE49" s="98"/>
      <c r="AAF49" s="98"/>
      <c r="AAG49" s="98"/>
      <c r="AAH49" s="98"/>
      <c r="AAI49" s="98"/>
      <c r="AAJ49" s="98"/>
      <c r="AAK49" s="98"/>
      <c r="AAL49" s="98"/>
      <c r="AAM49" s="98"/>
      <c r="AAN49" s="98"/>
      <c r="AAO49" s="98"/>
      <c r="AAP49" s="98"/>
      <c r="AAQ49" s="98"/>
      <c r="AAR49" s="98"/>
      <c r="AAS49" s="98"/>
      <c r="AAT49" s="98"/>
      <c r="AAU49" s="98"/>
      <c r="AAV49" s="98"/>
      <c r="AAW49" s="98"/>
      <c r="AAX49" s="98"/>
      <c r="AAY49" s="98"/>
      <c r="AAZ49" s="98"/>
      <c r="ABA49" s="98"/>
      <c r="ABB49" s="98"/>
      <c r="ABC49" s="98"/>
      <c r="ABD49" s="98"/>
      <c r="ABE49" s="98"/>
      <c r="ABF49" s="98"/>
      <c r="ABG49" s="98"/>
      <c r="ABH49" s="98"/>
      <c r="ABI49" s="98"/>
      <c r="ABJ49" s="98"/>
      <c r="ABK49" s="98"/>
      <c r="ABL49" s="98"/>
      <c r="ABM49" s="98"/>
      <c r="ABN49" s="98"/>
      <c r="ABO49" s="98"/>
      <c r="ABP49" s="98"/>
      <c r="ABQ49" s="98"/>
      <c r="ABR49" s="98"/>
      <c r="ABS49" s="98"/>
      <c r="ABT49" s="98"/>
      <c r="ABU49" s="98"/>
      <c r="ABV49" s="98"/>
      <c r="ABW49" s="98"/>
      <c r="ABX49" s="98"/>
      <c r="ABY49" s="98"/>
      <c r="ABZ49" s="98"/>
      <c r="ACA49" s="98"/>
      <c r="ACB49" s="98"/>
      <c r="ACC49" s="98"/>
      <c r="ACD49" s="98"/>
      <c r="ACE49" s="98"/>
      <c r="ACF49" s="98"/>
      <c r="ACG49" s="98"/>
      <c r="ACH49" s="98"/>
      <c r="ACI49" s="98"/>
      <c r="ACJ49" s="98"/>
      <c r="ACK49" s="98"/>
      <c r="ACL49" s="98"/>
      <c r="ACM49" s="98"/>
      <c r="ACN49" s="98"/>
      <c r="ACO49" s="98"/>
      <c r="ACP49" s="98"/>
      <c r="ACQ49" s="98"/>
      <c r="ACR49" s="98"/>
      <c r="ACS49" s="98"/>
      <c r="ACT49" s="98"/>
      <c r="ACU49" s="98"/>
      <c r="ACV49" s="98"/>
      <c r="ACW49" s="98"/>
      <c r="ACX49" s="98"/>
      <c r="ACY49" s="98"/>
      <c r="ACZ49" s="98"/>
      <c r="ADA49" s="98"/>
      <c r="ADB49" s="98"/>
      <c r="ADC49" s="98"/>
      <c r="ADD49" s="98"/>
      <c r="ADE49" s="98"/>
      <c r="ADF49" s="98"/>
      <c r="ADG49" s="98"/>
      <c r="ADH49" s="98"/>
      <c r="ADI49" s="98"/>
      <c r="ADJ49" s="98"/>
      <c r="ADK49" s="98"/>
      <c r="ADL49" s="98"/>
      <c r="ADM49" s="98"/>
      <c r="ADN49" s="98"/>
      <c r="ADO49" s="98"/>
      <c r="ADP49" s="98"/>
      <c r="ADQ49" s="98"/>
      <c r="ADR49" s="98"/>
      <c r="ADS49" s="98"/>
      <c r="ADT49" s="98"/>
      <c r="ADU49" s="98"/>
      <c r="ADV49" s="98"/>
      <c r="ADW49" s="98"/>
      <c r="ADX49" s="98"/>
      <c r="ADY49" s="98"/>
      <c r="ADZ49" s="98"/>
      <c r="AEA49" s="98"/>
      <c r="AEB49" s="98"/>
      <c r="AEC49" s="98"/>
      <c r="AED49" s="98"/>
      <c r="AEE49" s="98"/>
      <c r="AEF49" s="98"/>
      <c r="AEG49" s="98"/>
      <c r="AEH49" s="98"/>
      <c r="AEI49" s="98"/>
      <c r="AEJ49" s="98"/>
      <c r="AEK49" s="98"/>
      <c r="AEL49" s="98"/>
      <c r="AEM49" s="98"/>
      <c r="AEN49" s="98"/>
      <c r="AEO49" s="98"/>
      <c r="AEP49" s="98"/>
      <c r="AEQ49" s="98"/>
      <c r="AER49" s="98"/>
      <c r="AES49" s="98"/>
      <c r="AET49" s="98"/>
      <c r="AEU49" s="98"/>
      <c r="AEV49" s="98"/>
      <c r="AEW49" s="98"/>
      <c r="AEX49" s="98"/>
      <c r="AEY49" s="98"/>
      <c r="AEZ49" s="98"/>
      <c r="AFA49" s="98"/>
      <c r="AFB49" s="98"/>
      <c r="AFC49" s="98"/>
      <c r="AFD49" s="98"/>
      <c r="AFE49" s="98"/>
      <c r="AFF49" s="98"/>
      <c r="AFG49" s="98"/>
      <c r="AFH49" s="98"/>
      <c r="AFI49" s="98"/>
      <c r="AFJ49" s="98"/>
      <c r="AFK49" s="98"/>
      <c r="AFL49" s="98"/>
      <c r="AFM49" s="98"/>
      <c r="AFN49" s="98"/>
      <c r="AFO49" s="98"/>
      <c r="AFP49" s="98"/>
      <c r="AFQ49" s="98"/>
      <c r="AFR49" s="98"/>
      <c r="AFS49" s="98"/>
      <c r="AFT49" s="98"/>
      <c r="AFU49" s="98"/>
      <c r="AFV49" s="98"/>
      <c r="AFW49" s="98"/>
      <c r="AFX49" s="98"/>
      <c r="AFY49" s="98"/>
      <c r="AFZ49" s="98"/>
      <c r="AGA49" s="98"/>
      <c r="AGB49" s="98"/>
      <c r="AGC49" s="98"/>
      <c r="AGD49" s="98"/>
      <c r="AGE49" s="98"/>
      <c r="AGF49" s="98"/>
      <c r="AGG49" s="98"/>
      <c r="AGH49" s="98"/>
      <c r="AGI49" s="98"/>
      <c r="AGJ49" s="98"/>
      <c r="AGK49" s="98"/>
      <c r="AGL49" s="98"/>
      <c r="AGM49" s="98"/>
      <c r="AGN49" s="98"/>
      <c r="AGO49" s="98"/>
      <c r="AGP49" s="98"/>
      <c r="AGQ49" s="98"/>
      <c r="AGR49" s="98"/>
      <c r="AGS49" s="98"/>
      <c r="AGT49" s="98"/>
      <c r="AGU49" s="98"/>
      <c r="AGV49" s="98"/>
      <c r="AGW49" s="98"/>
      <c r="AGX49" s="98"/>
      <c r="AGY49" s="98"/>
      <c r="AGZ49" s="98"/>
      <c r="AHA49" s="98"/>
      <c r="AHB49" s="98"/>
      <c r="AHC49" s="98"/>
      <c r="AHD49" s="98"/>
      <c r="AHE49" s="98"/>
      <c r="AHF49" s="98"/>
      <c r="AHG49" s="98"/>
      <c r="AHH49" s="98"/>
      <c r="AHI49" s="98"/>
      <c r="AHJ49" s="98"/>
      <c r="AHK49" s="98"/>
      <c r="AHL49" s="98"/>
      <c r="AHM49" s="98"/>
      <c r="AHN49" s="98"/>
      <c r="AHO49" s="98"/>
      <c r="AHP49" s="98"/>
      <c r="AHQ49" s="98"/>
      <c r="AHR49" s="98"/>
      <c r="AHS49" s="98"/>
      <c r="AHT49" s="98"/>
      <c r="AHU49" s="98"/>
      <c r="AHV49" s="98"/>
      <c r="AHW49" s="98"/>
      <c r="AHX49" s="98"/>
      <c r="AHY49" s="98"/>
      <c r="AHZ49" s="98"/>
      <c r="AIA49" s="98"/>
      <c r="AIB49" s="98"/>
      <c r="AIC49" s="98"/>
      <c r="AID49" s="98"/>
      <c r="AIE49" s="98"/>
      <c r="AIF49" s="98"/>
      <c r="AIG49" s="98"/>
      <c r="AIH49" s="98"/>
      <c r="AII49" s="98"/>
      <c r="AIJ49" s="98"/>
      <c r="AIK49" s="98"/>
      <c r="AIL49" s="98"/>
      <c r="AIM49" s="98"/>
      <c r="AIN49" s="98"/>
      <c r="AIO49" s="98"/>
      <c r="AIP49" s="98"/>
      <c r="AIQ49" s="98"/>
      <c r="AIR49" s="98"/>
      <c r="AIS49" s="98"/>
      <c r="AIT49" s="98"/>
      <c r="AIU49" s="98"/>
      <c r="AIV49" s="98"/>
      <c r="AIW49" s="98"/>
      <c r="AIX49" s="98"/>
      <c r="AIY49" s="98"/>
      <c r="AIZ49" s="98"/>
      <c r="AJA49" s="98"/>
      <c r="AJB49" s="98"/>
      <c r="AJC49" s="98"/>
      <c r="AJD49" s="98"/>
      <c r="AJE49" s="98"/>
      <c r="AJF49" s="98"/>
      <c r="AJG49" s="98"/>
      <c r="AJH49" s="98"/>
      <c r="AJI49" s="98"/>
      <c r="AJJ49" s="98"/>
      <c r="AJK49" s="98"/>
      <c r="AJL49" s="98"/>
      <c r="AJM49" s="98"/>
      <c r="AJN49" s="98"/>
      <c r="AJO49" s="98"/>
      <c r="AJP49" s="98"/>
      <c r="AJQ49" s="98"/>
      <c r="AJR49" s="98"/>
      <c r="AJS49" s="98"/>
      <c r="AJT49" s="98"/>
      <c r="AJU49" s="98"/>
      <c r="AJV49" s="98"/>
      <c r="AJW49" s="98"/>
      <c r="AJX49" s="98"/>
      <c r="AJY49" s="98"/>
      <c r="AJZ49" s="98"/>
      <c r="AKA49" s="98"/>
      <c r="AKB49" s="98"/>
      <c r="AKC49" s="98"/>
      <c r="AKD49" s="98"/>
      <c r="AKE49" s="98"/>
      <c r="AKF49" s="98"/>
      <c r="AKG49" s="98"/>
      <c r="AKH49" s="98"/>
      <c r="AKI49" s="98"/>
      <c r="AKJ49" s="98"/>
      <c r="AKK49" s="98"/>
      <c r="AKL49" s="98"/>
      <c r="AKM49" s="98"/>
      <c r="AKN49" s="98"/>
      <c r="AKO49" s="98"/>
      <c r="AKP49" s="98"/>
      <c r="AKQ49" s="98"/>
      <c r="AKR49" s="98"/>
      <c r="AKS49" s="98"/>
      <c r="AKT49" s="98"/>
      <c r="AKU49" s="98"/>
      <c r="AKV49" s="98"/>
      <c r="AKW49" s="98"/>
      <c r="AKX49" s="98"/>
      <c r="AKY49" s="98"/>
      <c r="AKZ49" s="98"/>
      <c r="ALA49" s="98"/>
      <c r="ALB49" s="98"/>
      <c r="ALC49" s="98"/>
      <c r="ALD49" s="98"/>
      <c r="ALE49" s="98"/>
      <c r="ALF49" s="98"/>
      <c r="ALG49" s="98"/>
      <c r="ALH49" s="98"/>
      <c r="ALI49" s="98"/>
      <c r="ALJ49" s="98"/>
      <c r="ALK49" s="98"/>
      <c r="ALL49" s="98"/>
      <c r="ALM49" s="98"/>
      <c r="ALN49" s="98"/>
      <c r="ALO49" s="98"/>
      <c r="ALP49" s="98"/>
      <c r="ALQ49" s="98"/>
      <c r="ALR49" s="98"/>
      <c r="ALS49" s="98"/>
      <c r="ALT49" s="98"/>
      <c r="ALU49" s="98"/>
      <c r="ALV49" s="98"/>
      <c r="ALW49" s="98"/>
      <c r="ALX49" s="98"/>
      <c r="ALY49" s="98"/>
      <c r="ALZ49" s="98"/>
      <c r="AMA49" s="98"/>
      <c r="AMB49" s="98"/>
      <c r="AMC49" s="98"/>
      <c r="AMD49" s="98"/>
      <c r="AME49" s="98"/>
      <c r="AMF49" s="98"/>
      <c r="AMG49" s="98"/>
      <c r="AMH49" s="98"/>
      <c r="AMI49" s="98"/>
      <c r="AMJ49" s="98"/>
      <c r="AMK49" s="98"/>
      <c r="AML49" s="98"/>
      <c r="AMM49" s="98"/>
      <c r="AMN49" s="98"/>
      <c r="AMO49" s="98"/>
      <c r="AMP49" s="98"/>
      <c r="AMQ49" s="98"/>
      <c r="AMR49" s="98"/>
      <c r="AMS49" s="98"/>
      <c r="AMT49" s="98"/>
      <c r="AMU49" s="98"/>
      <c r="AMV49" s="98"/>
      <c r="AMW49" s="98"/>
      <c r="AMX49" s="98"/>
      <c r="AMY49" s="98"/>
      <c r="AMZ49" s="98"/>
      <c r="ANA49" s="98"/>
      <c r="ANB49" s="98"/>
      <c r="ANC49" s="98"/>
      <c r="AND49" s="98"/>
      <c r="ANE49" s="98"/>
      <c r="ANF49" s="98"/>
      <c r="ANG49" s="98"/>
      <c r="ANH49" s="98"/>
      <c r="ANI49" s="98"/>
      <c r="ANJ49" s="98"/>
      <c r="ANK49" s="98"/>
      <c r="ANL49" s="98"/>
      <c r="ANM49" s="98"/>
      <c r="ANN49" s="98"/>
      <c r="ANO49" s="98"/>
      <c r="ANP49" s="98"/>
      <c r="ANQ49" s="98"/>
      <c r="ANR49" s="98"/>
      <c r="ANS49" s="98"/>
      <c r="ANT49" s="98"/>
      <c r="ANU49" s="98"/>
      <c r="ANV49" s="98"/>
      <c r="ANW49" s="98"/>
      <c r="ANX49" s="98"/>
      <c r="ANY49" s="98"/>
      <c r="ANZ49" s="98"/>
      <c r="AOA49" s="98"/>
      <c r="AOB49" s="98"/>
      <c r="AOC49" s="98"/>
      <c r="AOD49" s="98"/>
      <c r="AOE49" s="98"/>
      <c r="AOF49" s="98"/>
      <c r="AOG49" s="98"/>
      <c r="AOH49" s="98"/>
      <c r="AOI49" s="98"/>
      <c r="AOJ49" s="98"/>
      <c r="AOK49" s="98"/>
      <c r="AOL49" s="98"/>
      <c r="AOM49" s="98"/>
      <c r="AON49" s="98"/>
      <c r="AOO49" s="98"/>
      <c r="AOP49" s="98"/>
      <c r="AOQ49" s="98"/>
      <c r="AOR49" s="98"/>
      <c r="AOS49" s="98"/>
      <c r="AOT49" s="98"/>
      <c r="AOU49" s="98"/>
      <c r="AOV49" s="98"/>
      <c r="AOW49" s="98"/>
      <c r="AOX49" s="98"/>
      <c r="AOY49" s="98"/>
      <c r="AOZ49" s="98"/>
      <c r="APA49" s="98"/>
      <c r="APB49" s="98"/>
      <c r="APC49" s="98"/>
      <c r="APD49" s="98"/>
      <c r="APE49" s="98"/>
      <c r="APF49" s="98"/>
      <c r="APG49" s="98"/>
      <c r="APH49" s="98"/>
      <c r="API49" s="98"/>
      <c r="APJ49" s="98"/>
      <c r="APK49" s="98"/>
      <c r="APL49" s="98"/>
      <c r="APM49" s="98"/>
      <c r="APN49" s="98"/>
      <c r="APO49" s="98"/>
      <c r="APP49" s="98"/>
      <c r="APQ49" s="98"/>
      <c r="APR49" s="98"/>
      <c r="APS49" s="98"/>
      <c r="APT49" s="98"/>
      <c r="APU49" s="98"/>
      <c r="APV49" s="98"/>
      <c r="APW49" s="98"/>
      <c r="APX49" s="98"/>
      <c r="APY49" s="98"/>
      <c r="APZ49" s="98"/>
      <c r="AQA49" s="98"/>
      <c r="AQB49" s="98"/>
      <c r="AQC49" s="98"/>
      <c r="AQD49" s="98"/>
      <c r="AQE49" s="98"/>
      <c r="AQF49" s="98"/>
      <c r="AQG49" s="98"/>
      <c r="AQH49" s="98"/>
      <c r="AQI49" s="98"/>
      <c r="AQJ49" s="98"/>
      <c r="AQK49" s="98"/>
      <c r="AQL49" s="98"/>
      <c r="AQM49" s="98"/>
      <c r="AQN49" s="98"/>
      <c r="AQO49" s="98"/>
      <c r="AQP49" s="98"/>
      <c r="AQQ49" s="98"/>
      <c r="AQR49" s="98"/>
      <c r="AQS49" s="98"/>
      <c r="AQT49" s="98"/>
      <c r="AQU49" s="98"/>
      <c r="AQV49" s="98"/>
      <c r="AQW49" s="98"/>
      <c r="AQX49" s="98"/>
      <c r="AQY49" s="98"/>
      <c r="AQZ49" s="98"/>
      <c r="ARA49" s="98"/>
      <c r="ARB49" s="98"/>
      <c r="ARC49" s="98"/>
      <c r="ARD49" s="98"/>
      <c r="ARE49" s="98"/>
      <c r="ARF49" s="98"/>
      <c r="ARG49" s="98"/>
      <c r="ARH49" s="98"/>
      <c r="ARI49" s="98"/>
      <c r="ARJ49" s="98"/>
      <c r="ARK49" s="98"/>
      <c r="ARL49" s="98"/>
      <c r="ARM49" s="98"/>
      <c r="ARN49" s="98"/>
      <c r="ARO49" s="98"/>
      <c r="ARP49" s="98"/>
      <c r="ARQ49" s="98"/>
      <c r="ARR49" s="98"/>
      <c r="ARS49" s="98"/>
      <c r="ART49" s="98"/>
      <c r="ARU49" s="98"/>
      <c r="ARV49" s="98"/>
      <c r="ARW49" s="98"/>
      <c r="ARX49" s="98"/>
      <c r="ARY49" s="98"/>
      <c r="ARZ49" s="98"/>
      <c r="ASA49" s="98"/>
      <c r="ASB49" s="98"/>
      <c r="ASC49" s="98"/>
      <c r="ASD49" s="98"/>
      <c r="ASE49" s="98"/>
      <c r="ASF49" s="98"/>
      <c r="ASG49" s="98"/>
      <c r="ASH49" s="98"/>
      <c r="ASI49" s="98"/>
      <c r="ASJ49" s="98"/>
      <c r="ASK49" s="98"/>
      <c r="ASL49" s="98"/>
      <c r="ASM49" s="98"/>
      <c r="ASN49" s="98"/>
      <c r="ASO49" s="98"/>
      <c r="ASP49" s="98"/>
      <c r="ASQ49" s="98"/>
      <c r="ASR49" s="98"/>
      <c r="ASS49" s="98"/>
      <c r="AST49" s="98"/>
      <c r="ASU49" s="98"/>
      <c r="ASV49" s="98"/>
      <c r="ASW49" s="98"/>
      <c r="ASX49" s="98"/>
      <c r="ASY49" s="98"/>
      <c r="ASZ49" s="98"/>
      <c r="ATA49" s="98"/>
      <c r="ATB49" s="98"/>
      <c r="ATC49" s="98"/>
      <c r="ATD49" s="98"/>
      <c r="ATE49" s="98"/>
      <c r="ATF49" s="98"/>
      <c r="ATG49" s="98"/>
      <c r="ATH49" s="98"/>
      <c r="ATI49" s="98"/>
      <c r="ATJ49" s="98"/>
      <c r="ATK49" s="98"/>
      <c r="ATL49" s="98"/>
      <c r="ATM49" s="98"/>
      <c r="ATN49" s="98"/>
      <c r="ATO49" s="98"/>
      <c r="ATP49" s="98"/>
      <c r="ATQ49" s="98"/>
      <c r="ATR49" s="98"/>
      <c r="ATS49" s="98"/>
      <c r="ATT49" s="98"/>
      <c r="ATU49" s="98"/>
      <c r="ATV49" s="98"/>
      <c r="ATW49" s="98"/>
      <c r="ATX49" s="98"/>
      <c r="ATY49" s="98"/>
      <c r="ATZ49" s="98"/>
      <c r="AUA49" s="98"/>
      <c r="AUB49" s="98"/>
      <c r="AUC49" s="98"/>
      <c r="AUD49" s="98"/>
      <c r="AUE49" s="98"/>
      <c r="AUF49" s="98"/>
      <c r="AUG49" s="98"/>
      <c r="AUH49" s="98"/>
      <c r="AUI49" s="98"/>
      <c r="AUJ49" s="98"/>
      <c r="AUK49" s="98"/>
      <c r="AUL49" s="98"/>
      <c r="AUM49" s="98"/>
      <c r="AUN49" s="98"/>
      <c r="AUO49" s="98"/>
      <c r="AUP49" s="98"/>
      <c r="AUQ49" s="98"/>
      <c r="AUR49" s="98"/>
      <c r="AUS49" s="98"/>
      <c r="AUT49" s="98"/>
      <c r="AUU49" s="98"/>
      <c r="AUV49" s="98"/>
      <c r="AUW49" s="98"/>
      <c r="AUX49" s="98"/>
      <c r="AUY49" s="98"/>
      <c r="AUZ49" s="98"/>
      <c r="AVA49" s="98"/>
      <c r="AVB49" s="98"/>
      <c r="AVC49" s="98"/>
      <c r="AVD49" s="98"/>
      <c r="AVE49" s="98"/>
      <c r="AVF49" s="98"/>
      <c r="AVG49" s="98"/>
      <c r="AVH49" s="98"/>
      <c r="AVI49" s="98"/>
      <c r="AVJ49" s="98"/>
      <c r="AVK49" s="98"/>
      <c r="AVL49" s="98"/>
      <c r="AVM49" s="98"/>
      <c r="AVN49" s="98"/>
      <c r="AVO49" s="98"/>
      <c r="AVP49" s="98"/>
      <c r="AVQ49" s="98"/>
      <c r="AVR49" s="98"/>
      <c r="AVS49" s="98"/>
      <c r="AVT49" s="98"/>
      <c r="AVU49" s="98"/>
      <c r="AVV49" s="98"/>
      <c r="AVW49" s="98"/>
      <c r="AVX49" s="98"/>
      <c r="AVY49" s="98"/>
      <c r="AVZ49" s="98"/>
      <c r="AWA49" s="98"/>
      <c r="AWB49" s="98"/>
      <c r="AWC49" s="98"/>
      <c r="AWD49" s="98"/>
      <c r="AWE49" s="98"/>
      <c r="AWF49" s="98"/>
      <c r="AWG49" s="98"/>
      <c r="AWH49" s="98"/>
      <c r="AWI49" s="98"/>
      <c r="AWJ49" s="98"/>
      <c r="AWK49" s="98"/>
      <c r="AWL49" s="98"/>
      <c r="AWM49" s="98"/>
      <c r="AWN49" s="98"/>
      <c r="AWO49" s="98"/>
      <c r="AWP49" s="98"/>
      <c r="AWQ49" s="98"/>
      <c r="AWR49" s="98"/>
      <c r="AWS49" s="98"/>
      <c r="AWT49" s="98"/>
      <c r="AWU49" s="98"/>
      <c r="AWV49" s="98"/>
      <c r="AWW49" s="98"/>
      <c r="AWX49" s="98"/>
      <c r="AWY49" s="98"/>
      <c r="AWZ49" s="98"/>
      <c r="AXA49" s="98"/>
      <c r="AXB49" s="98"/>
      <c r="AXC49" s="98"/>
      <c r="AXD49" s="98"/>
      <c r="AXE49" s="98"/>
      <c r="AXF49" s="98"/>
      <c r="AXG49" s="98"/>
      <c r="AXH49" s="98"/>
      <c r="AXI49" s="98"/>
      <c r="AXJ49" s="98"/>
      <c r="AXK49" s="98"/>
      <c r="AXL49" s="98"/>
      <c r="AXM49" s="98"/>
      <c r="AXN49" s="98"/>
      <c r="AXO49" s="98"/>
      <c r="AXP49" s="98"/>
      <c r="AXQ49" s="98"/>
      <c r="AXR49" s="98"/>
      <c r="AXS49" s="98"/>
      <c r="AXT49" s="98"/>
      <c r="AXU49" s="98"/>
      <c r="AXV49" s="98"/>
      <c r="AXW49" s="98"/>
      <c r="AXX49" s="98"/>
      <c r="AXY49" s="98"/>
      <c r="AXZ49" s="98"/>
      <c r="AYA49" s="98"/>
      <c r="AYB49" s="98"/>
      <c r="AYC49" s="98"/>
      <c r="AYD49" s="98"/>
      <c r="AYE49" s="98"/>
      <c r="AYF49" s="98"/>
      <c r="AYG49" s="98"/>
      <c r="AYH49" s="98"/>
      <c r="AYI49" s="98"/>
      <c r="AYJ49" s="98"/>
      <c r="AYK49" s="98"/>
      <c r="AYL49" s="98"/>
      <c r="AYM49" s="98"/>
      <c r="AYN49" s="98"/>
      <c r="AYO49" s="98"/>
      <c r="AYP49" s="98"/>
      <c r="AYQ49" s="98"/>
      <c r="AYR49" s="98"/>
      <c r="AYS49" s="98"/>
      <c r="AYT49" s="98"/>
      <c r="AYU49" s="98"/>
      <c r="AYV49" s="98"/>
      <c r="AYW49" s="98"/>
      <c r="AYX49" s="98"/>
      <c r="AYY49" s="98"/>
      <c r="AYZ49" s="98"/>
      <c r="AZA49" s="98"/>
      <c r="AZB49" s="98"/>
      <c r="AZC49" s="98"/>
      <c r="AZD49" s="98"/>
      <c r="AZE49" s="98"/>
      <c r="AZF49" s="98"/>
      <c r="AZG49" s="98"/>
      <c r="AZH49" s="98"/>
      <c r="AZI49" s="98"/>
      <c r="AZJ49" s="98"/>
      <c r="AZK49" s="98"/>
      <c r="AZL49" s="98"/>
      <c r="AZM49" s="98"/>
      <c r="AZN49" s="98"/>
      <c r="AZO49" s="98"/>
      <c r="AZP49" s="98"/>
      <c r="AZQ49" s="98"/>
      <c r="AZR49" s="98"/>
      <c r="AZS49" s="98"/>
      <c r="AZT49" s="98"/>
      <c r="AZU49" s="98"/>
      <c r="AZV49" s="98"/>
      <c r="AZW49" s="98"/>
      <c r="AZX49" s="98"/>
      <c r="AZY49" s="98"/>
      <c r="AZZ49" s="98"/>
      <c r="BAA49" s="98"/>
      <c r="BAB49" s="98"/>
      <c r="BAC49" s="98"/>
      <c r="BAD49" s="98"/>
      <c r="BAE49" s="98"/>
      <c r="BAF49" s="98"/>
      <c r="BAG49" s="98"/>
      <c r="BAH49" s="98"/>
      <c r="BAI49" s="98"/>
      <c r="BAJ49" s="98"/>
      <c r="BAK49" s="98"/>
      <c r="BAL49" s="98"/>
      <c r="BAM49" s="98"/>
      <c r="BAN49" s="98"/>
      <c r="BAO49" s="98"/>
      <c r="BAP49" s="98"/>
      <c r="BAQ49" s="98"/>
      <c r="BAR49" s="98"/>
      <c r="BAS49" s="98"/>
      <c r="BAT49" s="98"/>
      <c r="BAU49" s="98"/>
      <c r="BAV49" s="98"/>
      <c r="BAW49" s="98"/>
      <c r="BAX49" s="98"/>
      <c r="BAY49" s="98"/>
      <c r="BAZ49" s="98"/>
      <c r="BBA49" s="98"/>
      <c r="BBB49" s="98"/>
      <c r="BBC49" s="98"/>
      <c r="BBD49" s="98"/>
      <c r="BBE49" s="98"/>
      <c r="BBF49" s="98"/>
      <c r="BBG49" s="98"/>
      <c r="BBH49" s="98"/>
      <c r="BBI49" s="98"/>
      <c r="BBJ49" s="98"/>
      <c r="BBK49" s="98"/>
      <c r="BBL49" s="98"/>
      <c r="BBM49" s="98"/>
      <c r="BBN49" s="98"/>
      <c r="BBO49" s="98"/>
      <c r="BBP49" s="98"/>
      <c r="BBQ49" s="98"/>
      <c r="BBR49" s="98"/>
      <c r="BBS49" s="98"/>
      <c r="BBT49" s="98"/>
      <c r="BBU49" s="98"/>
      <c r="BBV49" s="98"/>
      <c r="BBW49" s="98"/>
      <c r="BBX49" s="98"/>
      <c r="BBY49" s="98"/>
      <c r="BBZ49" s="98"/>
      <c r="BCA49" s="98"/>
      <c r="BCB49" s="98"/>
      <c r="BCC49" s="98"/>
      <c r="BCD49" s="98"/>
      <c r="BCE49" s="98"/>
      <c r="BCF49" s="98"/>
      <c r="BCG49" s="98"/>
      <c r="BCH49" s="98"/>
      <c r="BCI49" s="98"/>
      <c r="BCJ49" s="98"/>
      <c r="BCK49" s="98"/>
      <c r="BCL49" s="98"/>
      <c r="BCM49" s="98"/>
      <c r="BCN49" s="98"/>
      <c r="BCO49" s="98"/>
      <c r="BCP49" s="98"/>
      <c r="BCQ49" s="98"/>
      <c r="BCR49" s="98"/>
      <c r="BCS49" s="98"/>
      <c r="BCT49" s="98"/>
      <c r="BCU49" s="98"/>
      <c r="BCV49" s="98"/>
      <c r="BCW49" s="98"/>
      <c r="BCX49" s="98"/>
      <c r="BCY49" s="98"/>
      <c r="BCZ49" s="98"/>
      <c r="BDA49" s="98"/>
      <c r="BDB49" s="98"/>
      <c r="BDC49" s="98"/>
      <c r="BDD49" s="98"/>
      <c r="BDE49" s="98"/>
      <c r="BDF49" s="98"/>
      <c r="BDG49" s="98"/>
      <c r="BDH49" s="98"/>
      <c r="BDI49" s="98"/>
      <c r="BDJ49" s="98"/>
      <c r="BDK49" s="98"/>
      <c r="BDL49" s="98"/>
      <c r="BDM49" s="98"/>
      <c r="BDN49" s="98"/>
      <c r="BDO49" s="98"/>
      <c r="BDP49" s="98"/>
      <c r="BDQ49" s="98"/>
      <c r="BDR49" s="98"/>
      <c r="BDS49" s="98"/>
      <c r="BDT49" s="98"/>
      <c r="BDU49" s="98"/>
      <c r="BDV49" s="98"/>
      <c r="BDW49" s="98"/>
      <c r="BDX49" s="98"/>
      <c r="BDY49" s="98"/>
      <c r="BDZ49" s="98"/>
      <c r="BEA49" s="98"/>
      <c r="BEB49" s="98"/>
      <c r="BEC49" s="98"/>
      <c r="BED49" s="98"/>
      <c r="BEE49" s="98"/>
      <c r="BEF49" s="98"/>
      <c r="BEG49" s="98"/>
      <c r="BEH49" s="98"/>
      <c r="BEI49" s="98"/>
      <c r="BEJ49" s="98"/>
      <c r="BEK49" s="98"/>
      <c r="BEL49" s="98"/>
      <c r="BEM49" s="98"/>
      <c r="BEN49" s="98"/>
      <c r="BEO49" s="98"/>
      <c r="BEP49" s="98"/>
      <c r="BEQ49" s="98"/>
      <c r="BER49" s="98"/>
      <c r="BES49" s="98"/>
      <c r="BET49" s="98"/>
      <c r="BEU49" s="98"/>
      <c r="BEV49" s="98"/>
      <c r="BEW49" s="98"/>
      <c r="BEX49" s="98"/>
      <c r="BEY49" s="98"/>
      <c r="BEZ49" s="98"/>
      <c r="BFA49" s="98"/>
      <c r="BFB49" s="98"/>
      <c r="BFC49" s="98"/>
      <c r="BFD49" s="98"/>
      <c r="BFE49" s="98"/>
      <c r="BFF49" s="98"/>
      <c r="BFG49" s="98"/>
      <c r="BFH49" s="98"/>
      <c r="BFI49" s="98"/>
      <c r="BFJ49" s="98"/>
      <c r="BFK49" s="98"/>
    </row>
    <row r="50" spans="1:1523" s="33" customFormat="1">
      <c r="A50" s="100" t="s">
        <v>90</v>
      </c>
      <c r="B50" s="59" t="s">
        <v>125</v>
      </c>
      <c r="C50" s="90" t="s">
        <v>126</v>
      </c>
      <c r="D50" s="91">
        <v>104</v>
      </c>
      <c r="E50" s="92">
        <v>0.65</v>
      </c>
      <c r="F50" s="104"/>
      <c r="G50" s="93">
        <f t="shared" si="0"/>
        <v>0</v>
      </c>
      <c r="H50" s="94">
        <f>Таблица1[[#This Row],[Заказ в шт.]]*Таблица1[[#This Row],[Цена за черенок в € (без доставки)]]</f>
        <v>0</v>
      </c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8"/>
      <c r="IM50" s="98"/>
      <c r="IN50" s="98"/>
      <c r="IO50" s="98"/>
      <c r="IP50" s="98"/>
      <c r="IQ50" s="98"/>
      <c r="IR50" s="98"/>
      <c r="IS50" s="98"/>
      <c r="IT50" s="98"/>
      <c r="IU50" s="98"/>
      <c r="IV50" s="98"/>
      <c r="IW50" s="98"/>
      <c r="IX50" s="98"/>
      <c r="IY50" s="98"/>
      <c r="IZ50" s="98"/>
      <c r="JA50" s="98"/>
      <c r="JB50" s="98"/>
      <c r="JC50" s="98"/>
      <c r="JD50" s="98"/>
      <c r="JE50" s="98"/>
      <c r="JF50" s="98"/>
      <c r="JG50" s="98"/>
      <c r="JH50" s="98"/>
      <c r="JI50" s="98"/>
      <c r="JJ50" s="98"/>
      <c r="JK50" s="98"/>
      <c r="JL50" s="98"/>
      <c r="JM50" s="98"/>
      <c r="JN50" s="98"/>
      <c r="JO50" s="98"/>
      <c r="JP50" s="98"/>
      <c r="JQ50" s="98"/>
      <c r="JR50" s="98"/>
      <c r="JS50" s="98"/>
      <c r="JT50" s="98"/>
      <c r="JU50" s="98"/>
      <c r="JV50" s="98"/>
      <c r="JW50" s="98"/>
      <c r="JX50" s="98"/>
      <c r="JY50" s="98"/>
      <c r="JZ50" s="98"/>
      <c r="KA50" s="98"/>
      <c r="KB50" s="98"/>
      <c r="KC50" s="98"/>
      <c r="KD50" s="98"/>
      <c r="KE50" s="98"/>
      <c r="KF50" s="98"/>
      <c r="KG50" s="98"/>
      <c r="KH50" s="98"/>
      <c r="KI50" s="98"/>
      <c r="KJ50" s="98"/>
      <c r="KK50" s="98"/>
      <c r="KL50" s="98"/>
      <c r="KM50" s="98"/>
      <c r="KN50" s="98"/>
      <c r="KO50" s="98"/>
      <c r="KP50" s="98"/>
      <c r="KQ50" s="98"/>
      <c r="KR50" s="98"/>
      <c r="KS50" s="98"/>
      <c r="KT50" s="98"/>
      <c r="KU50" s="98"/>
      <c r="KV50" s="98"/>
      <c r="KW50" s="98"/>
      <c r="KX50" s="98"/>
      <c r="KY50" s="98"/>
      <c r="KZ50" s="98"/>
      <c r="LA50" s="98"/>
      <c r="LB50" s="98"/>
      <c r="LC50" s="98"/>
      <c r="LD50" s="98"/>
      <c r="LE50" s="98"/>
      <c r="LF50" s="98"/>
      <c r="LG50" s="98"/>
      <c r="LH50" s="98"/>
      <c r="LI50" s="98"/>
      <c r="LJ50" s="98"/>
      <c r="LK50" s="98"/>
      <c r="LL50" s="98"/>
      <c r="LM50" s="98"/>
      <c r="LN50" s="98"/>
      <c r="LO50" s="98"/>
      <c r="LP50" s="98"/>
      <c r="LQ50" s="98"/>
      <c r="LR50" s="98"/>
      <c r="LS50" s="98"/>
      <c r="LT50" s="98"/>
      <c r="LU50" s="98"/>
      <c r="LV50" s="98"/>
      <c r="LW50" s="98"/>
      <c r="LX50" s="98"/>
      <c r="LY50" s="98"/>
      <c r="LZ50" s="98"/>
      <c r="MA50" s="98"/>
      <c r="MB50" s="98"/>
      <c r="MC50" s="98"/>
      <c r="MD50" s="98"/>
      <c r="ME50" s="98"/>
      <c r="MF50" s="98"/>
      <c r="MG50" s="98"/>
      <c r="MH50" s="98"/>
      <c r="MI50" s="98"/>
      <c r="MJ50" s="98"/>
      <c r="MK50" s="98"/>
      <c r="ML50" s="98"/>
      <c r="MM50" s="98"/>
      <c r="MN50" s="98"/>
      <c r="MO50" s="98"/>
      <c r="MP50" s="98"/>
      <c r="MQ50" s="98"/>
      <c r="MR50" s="98"/>
      <c r="MS50" s="98"/>
      <c r="MT50" s="98"/>
      <c r="MU50" s="98"/>
      <c r="MV50" s="98"/>
      <c r="MW50" s="98"/>
      <c r="MX50" s="98"/>
      <c r="MY50" s="98"/>
      <c r="MZ50" s="98"/>
      <c r="NA50" s="98"/>
      <c r="NB50" s="98"/>
      <c r="NC50" s="98"/>
      <c r="ND50" s="98"/>
      <c r="NE50" s="98"/>
      <c r="NF50" s="98"/>
      <c r="NG50" s="98"/>
      <c r="NH50" s="98"/>
      <c r="NI50" s="98"/>
      <c r="NJ50" s="98"/>
      <c r="NK50" s="98"/>
      <c r="NL50" s="98"/>
      <c r="NM50" s="98"/>
      <c r="NN50" s="98"/>
      <c r="NO50" s="98"/>
      <c r="NP50" s="98"/>
      <c r="NQ50" s="98"/>
      <c r="NR50" s="98"/>
      <c r="NS50" s="98"/>
      <c r="NT50" s="98"/>
      <c r="NU50" s="98"/>
      <c r="NV50" s="98"/>
      <c r="NW50" s="98"/>
      <c r="NX50" s="98"/>
      <c r="NY50" s="98"/>
      <c r="NZ50" s="98"/>
      <c r="OA50" s="98"/>
      <c r="OB50" s="98"/>
      <c r="OC50" s="98"/>
      <c r="OD50" s="98"/>
      <c r="OE50" s="98"/>
      <c r="OF50" s="98"/>
      <c r="OG50" s="98"/>
      <c r="OH50" s="98"/>
      <c r="OI50" s="98"/>
      <c r="OJ50" s="98"/>
      <c r="OK50" s="98"/>
      <c r="OL50" s="98"/>
      <c r="OM50" s="98"/>
      <c r="ON50" s="98"/>
      <c r="OO50" s="98"/>
      <c r="OP50" s="98"/>
      <c r="OQ50" s="98"/>
      <c r="OR50" s="98"/>
      <c r="OS50" s="98"/>
      <c r="OT50" s="98"/>
      <c r="OU50" s="98"/>
      <c r="OV50" s="98"/>
      <c r="OW50" s="98"/>
      <c r="OX50" s="98"/>
      <c r="OY50" s="98"/>
      <c r="OZ50" s="98"/>
      <c r="PA50" s="98"/>
      <c r="PB50" s="98"/>
      <c r="PC50" s="98"/>
      <c r="PD50" s="98"/>
      <c r="PE50" s="98"/>
      <c r="PF50" s="98"/>
      <c r="PG50" s="98"/>
      <c r="PH50" s="98"/>
      <c r="PI50" s="98"/>
      <c r="PJ50" s="98"/>
      <c r="PK50" s="98"/>
      <c r="PL50" s="98"/>
      <c r="PM50" s="98"/>
      <c r="PN50" s="98"/>
      <c r="PO50" s="98"/>
      <c r="PP50" s="98"/>
      <c r="PQ50" s="98"/>
      <c r="PR50" s="98"/>
      <c r="PS50" s="98"/>
      <c r="PT50" s="98"/>
      <c r="PU50" s="98"/>
      <c r="PV50" s="98"/>
      <c r="PW50" s="98"/>
      <c r="PX50" s="98"/>
      <c r="PY50" s="98"/>
      <c r="PZ50" s="98"/>
      <c r="QA50" s="98"/>
      <c r="QB50" s="98"/>
      <c r="QC50" s="98"/>
      <c r="QD50" s="98"/>
      <c r="QE50" s="98"/>
      <c r="QF50" s="98"/>
      <c r="QG50" s="98"/>
      <c r="QH50" s="98"/>
      <c r="QI50" s="98"/>
      <c r="QJ50" s="98"/>
      <c r="QK50" s="98"/>
      <c r="QL50" s="98"/>
      <c r="QM50" s="98"/>
      <c r="QN50" s="98"/>
      <c r="QO50" s="98"/>
      <c r="QP50" s="98"/>
      <c r="QQ50" s="98"/>
      <c r="QR50" s="98"/>
      <c r="QS50" s="98"/>
      <c r="QT50" s="98"/>
      <c r="QU50" s="98"/>
      <c r="QV50" s="98"/>
      <c r="QW50" s="98"/>
      <c r="QX50" s="98"/>
      <c r="QY50" s="98"/>
      <c r="QZ50" s="98"/>
      <c r="RA50" s="98"/>
      <c r="RB50" s="98"/>
      <c r="RC50" s="98"/>
      <c r="RD50" s="98"/>
      <c r="RE50" s="98"/>
      <c r="RF50" s="98"/>
      <c r="RG50" s="98"/>
      <c r="RH50" s="98"/>
      <c r="RI50" s="98"/>
      <c r="RJ50" s="98"/>
      <c r="RK50" s="98"/>
      <c r="RL50" s="98"/>
      <c r="RM50" s="98"/>
      <c r="RN50" s="98"/>
      <c r="RO50" s="98"/>
      <c r="RP50" s="98"/>
      <c r="RQ50" s="98"/>
      <c r="RR50" s="98"/>
      <c r="RS50" s="98"/>
      <c r="RT50" s="98"/>
      <c r="RU50" s="98"/>
      <c r="RV50" s="98"/>
      <c r="RW50" s="98"/>
      <c r="RX50" s="98"/>
      <c r="RY50" s="98"/>
      <c r="RZ50" s="98"/>
      <c r="SA50" s="98"/>
      <c r="SB50" s="98"/>
      <c r="SC50" s="98"/>
      <c r="SD50" s="98"/>
      <c r="SE50" s="98"/>
      <c r="SF50" s="98"/>
      <c r="SG50" s="98"/>
      <c r="SH50" s="98"/>
      <c r="SI50" s="98"/>
      <c r="SJ50" s="98"/>
      <c r="SK50" s="98"/>
      <c r="SL50" s="98"/>
      <c r="SM50" s="98"/>
      <c r="SN50" s="98"/>
      <c r="SO50" s="98"/>
      <c r="SP50" s="98"/>
      <c r="SQ50" s="98"/>
      <c r="SR50" s="98"/>
      <c r="SS50" s="98"/>
      <c r="ST50" s="98"/>
      <c r="SU50" s="98"/>
      <c r="SV50" s="98"/>
      <c r="SW50" s="98"/>
      <c r="SX50" s="98"/>
      <c r="SY50" s="98"/>
      <c r="SZ50" s="98"/>
      <c r="TA50" s="98"/>
      <c r="TB50" s="98"/>
      <c r="TC50" s="98"/>
      <c r="TD50" s="98"/>
      <c r="TE50" s="98"/>
      <c r="TF50" s="98"/>
      <c r="TG50" s="98"/>
      <c r="TH50" s="98"/>
      <c r="TI50" s="98"/>
      <c r="TJ50" s="98"/>
      <c r="TK50" s="98"/>
      <c r="TL50" s="98"/>
      <c r="TM50" s="98"/>
      <c r="TN50" s="98"/>
      <c r="TO50" s="98"/>
      <c r="TP50" s="98"/>
      <c r="TQ50" s="98"/>
      <c r="TR50" s="98"/>
      <c r="TS50" s="98"/>
      <c r="TT50" s="98"/>
      <c r="TU50" s="98"/>
      <c r="TV50" s="98"/>
      <c r="TW50" s="98"/>
      <c r="TX50" s="98"/>
      <c r="TY50" s="98"/>
      <c r="TZ50" s="98"/>
      <c r="UA50" s="98"/>
      <c r="UB50" s="98"/>
      <c r="UC50" s="98"/>
      <c r="UD50" s="98"/>
      <c r="UE50" s="98"/>
      <c r="UF50" s="98"/>
      <c r="UG50" s="98"/>
      <c r="UH50" s="98"/>
      <c r="UI50" s="98"/>
      <c r="UJ50" s="98"/>
      <c r="UK50" s="98"/>
      <c r="UL50" s="98"/>
      <c r="UM50" s="98"/>
      <c r="UN50" s="98"/>
      <c r="UO50" s="98"/>
      <c r="UP50" s="98"/>
      <c r="UQ50" s="98"/>
      <c r="UR50" s="98"/>
      <c r="US50" s="98"/>
      <c r="UT50" s="98"/>
      <c r="UU50" s="98"/>
      <c r="UV50" s="98"/>
      <c r="UW50" s="98"/>
      <c r="UX50" s="98"/>
      <c r="UY50" s="98"/>
      <c r="UZ50" s="98"/>
      <c r="VA50" s="98"/>
      <c r="VB50" s="98"/>
      <c r="VC50" s="98"/>
      <c r="VD50" s="98"/>
      <c r="VE50" s="98"/>
      <c r="VF50" s="98"/>
      <c r="VG50" s="98"/>
      <c r="VH50" s="98"/>
      <c r="VI50" s="98"/>
      <c r="VJ50" s="98"/>
      <c r="VK50" s="98"/>
      <c r="VL50" s="98"/>
      <c r="VM50" s="98"/>
      <c r="VN50" s="98"/>
      <c r="VO50" s="98"/>
      <c r="VP50" s="98"/>
      <c r="VQ50" s="98"/>
      <c r="VR50" s="98"/>
      <c r="VS50" s="98"/>
      <c r="VT50" s="98"/>
      <c r="VU50" s="98"/>
      <c r="VV50" s="98"/>
      <c r="VW50" s="98"/>
      <c r="VX50" s="98"/>
      <c r="VY50" s="98"/>
      <c r="VZ50" s="98"/>
      <c r="WA50" s="98"/>
      <c r="WB50" s="98"/>
      <c r="WC50" s="98"/>
      <c r="WD50" s="98"/>
      <c r="WE50" s="98"/>
      <c r="WF50" s="98"/>
      <c r="WG50" s="98"/>
      <c r="WH50" s="98"/>
      <c r="WI50" s="98"/>
      <c r="WJ50" s="98"/>
      <c r="WK50" s="98"/>
      <c r="WL50" s="98"/>
      <c r="WM50" s="98"/>
      <c r="WN50" s="98"/>
      <c r="WO50" s="98"/>
      <c r="WP50" s="98"/>
      <c r="WQ50" s="98"/>
      <c r="WR50" s="98"/>
      <c r="WS50" s="98"/>
      <c r="WT50" s="98"/>
      <c r="WU50" s="98"/>
      <c r="WV50" s="98"/>
      <c r="WW50" s="98"/>
      <c r="WX50" s="98"/>
      <c r="WY50" s="98"/>
      <c r="WZ50" s="98"/>
      <c r="XA50" s="98"/>
      <c r="XB50" s="98"/>
      <c r="XC50" s="98"/>
      <c r="XD50" s="98"/>
      <c r="XE50" s="98"/>
      <c r="XF50" s="98"/>
      <c r="XG50" s="98"/>
      <c r="XH50" s="98"/>
      <c r="XI50" s="98"/>
      <c r="XJ50" s="98"/>
      <c r="XK50" s="98"/>
      <c r="XL50" s="98"/>
      <c r="XM50" s="98"/>
      <c r="XN50" s="98"/>
      <c r="XO50" s="98"/>
      <c r="XP50" s="98"/>
      <c r="XQ50" s="98"/>
      <c r="XR50" s="98"/>
      <c r="XS50" s="98"/>
      <c r="XT50" s="98"/>
      <c r="XU50" s="98"/>
      <c r="XV50" s="98"/>
      <c r="XW50" s="98"/>
      <c r="XX50" s="98"/>
      <c r="XY50" s="98"/>
      <c r="XZ50" s="98"/>
      <c r="YA50" s="98"/>
      <c r="YB50" s="98"/>
      <c r="YC50" s="98"/>
      <c r="YD50" s="98"/>
      <c r="YE50" s="98"/>
      <c r="YF50" s="98"/>
      <c r="YG50" s="98"/>
      <c r="YH50" s="98"/>
      <c r="YI50" s="98"/>
      <c r="YJ50" s="98"/>
      <c r="YK50" s="98"/>
      <c r="YL50" s="98"/>
      <c r="YM50" s="98"/>
      <c r="YN50" s="98"/>
      <c r="YO50" s="98"/>
      <c r="YP50" s="98"/>
      <c r="YQ50" s="98"/>
      <c r="YR50" s="98"/>
      <c r="YS50" s="98"/>
      <c r="YT50" s="98"/>
      <c r="YU50" s="98"/>
      <c r="YV50" s="98"/>
      <c r="YW50" s="98"/>
      <c r="YX50" s="98"/>
      <c r="YY50" s="98"/>
      <c r="YZ50" s="98"/>
      <c r="ZA50" s="98"/>
      <c r="ZB50" s="98"/>
      <c r="ZC50" s="98"/>
      <c r="ZD50" s="98"/>
      <c r="ZE50" s="98"/>
      <c r="ZF50" s="98"/>
      <c r="ZG50" s="98"/>
      <c r="ZH50" s="98"/>
      <c r="ZI50" s="98"/>
      <c r="ZJ50" s="98"/>
      <c r="ZK50" s="98"/>
      <c r="ZL50" s="98"/>
      <c r="ZM50" s="98"/>
      <c r="ZN50" s="98"/>
      <c r="ZO50" s="98"/>
      <c r="ZP50" s="98"/>
      <c r="ZQ50" s="98"/>
      <c r="ZR50" s="98"/>
      <c r="ZS50" s="98"/>
      <c r="ZT50" s="98"/>
      <c r="ZU50" s="98"/>
      <c r="ZV50" s="98"/>
      <c r="ZW50" s="98"/>
      <c r="ZX50" s="98"/>
      <c r="ZY50" s="98"/>
      <c r="ZZ50" s="98"/>
      <c r="AAA50" s="98"/>
      <c r="AAB50" s="98"/>
      <c r="AAC50" s="98"/>
      <c r="AAD50" s="98"/>
      <c r="AAE50" s="98"/>
      <c r="AAF50" s="98"/>
      <c r="AAG50" s="98"/>
      <c r="AAH50" s="98"/>
      <c r="AAI50" s="98"/>
      <c r="AAJ50" s="98"/>
      <c r="AAK50" s="98"/>
      <c r="AAL50" s="98"/>
      <c r="AAM50" s="98"/>
      <c r="AAN50" s="98"/>
      <c r="AAO50" s="98"/>
      <c r="AAP50" s="98"/>
      <c r="AAQ50" s="98"/>
      <c r="AAR50" s="98"/>
      <c r="AAS50" s="98"/>
      <c r="AAT50" s="98"/>
      <c r="AAU50" s="98"/>
      <c r="AAV50" s="98"/>
      <c r="AAW50" s="98"/>
      <c r="AAX50" s="98"/>
      <c r="AAY50" s="98"/>
      <c r="AAZ50" s="98"/>
      <c r="ABA50" s="98"/>
      <c r="ABB50" s="98"/>
      <c r="ABC50" s="98"/>
      <c r="ABD50" s="98"/>
      <c r="ABE50" s="98"/>
      <c r="ABF50" s="98"/>
      <c r="ABG50" s="98"/>
      <c r="ABH50" s="98"/>
      <c r="ABI50" s="98"/>
      <c r="ABJ50" s="98"/>
      <c r="ABK50" s="98"/>
      <c r="ABL50" s="98"/>
      <c r="ABM50" s="98"/>
      <c r="ABN50" s="98"/>
      <c r="ABO50" s="98"/>
      <c r="ABP50" s="98"/>
      <c r="ABQ50" s="98"/>
      <c r="ABR50" s="98"/>
      <c r="ABS50" s="98"/>
      <c r="ABT50" s="98"/>
      <c r="ABU50" s="98"/>
      <c r="ABV50" s="98"/>
      <c r="ABW50" s="98"/>
      <c r="ABX50" s="98"/>
      <c r="ABY50" s="98"/>
      <c r="ABZ50" s="98"/>
      <c r="ACA50" s="98"/>
      <c r="ACB50" s="98"/>
      <c r="ACC50" s="98"/>
      <c r="ACD50" s="98"/>
      <c r="ACE50" s="98"/>
      <c r="ACF50" s="98"/>
      <c r="ACG50" s="98"/>
      <c r="ACH50" s="98"/>
      <c r="ACI50" s="98"/>
      <c r="ACJ50" s="98"/>
      <c r="ACK50" s="98"/>
      <c r="ACL50" s="98"/>
      <c r="ACM50" s="98"/>
      <c r="ACN50" s="98"/>
      <c r="ACO50" s="98"/>
      <c r="ACP50" s="98"/>
      <c r="ACQ50" s="98"/>
      <c r="ACR50" s="98"/>
      <c r="ACS50" s="98"/>
      <c r="ACT50" s="98"/>
      <c r="ACU50" s="98"/>
      <c r="ACV50" s="98"/>
      <c r="ACW50" s="98"/>
      <c r="ACX50" s="98"/>
      <c r="ACY50" s="98"/>
      <c r="ACZ50" s="98"/>
      <c r="ADA50" s="98"/>
      <c r="ADB50" s="98"/>
      <c r="ADC50" s="98"/>
      <c r="ADD50" s="98"/>
      <c r="ADE50" s="98"/>
      <c r="ADF50" s="98"/>
      <c r="ADG50" s="98"/>
      <c r="ADH50" s="98"/>
      <c r="ADI50" s="98"/>
      <c r="ADJ50" s="98"/>
      <c r="ADK50" s="98"/>
      <c r="ADL50" s="98"/>
      <c r="ADM50" s="98"/>
      <c r="ADN50" s="98"/>
      <c r="ADO50" s="98"/>
      <c r="ADP50" s="98"/>
      <c r="ADQ50" s="98"/>
      <c r="ADR50" s="98"/>
      <c r="ADS50" s="98"/>
      <c r="ADT50" s="98"/>
      <c r="ADU50" s="98"/>
      <c r="ADV50" s="98"/>
      <c r="ADW50" s="98"/>
      <c r="ADX50" s="98"/>
      <c r="ADY50" s="98"/>
      <c r="ADZ50" s="98"/>
      <c r="AEA50" s="98"/>
      <c r="AEB50" s="98"/>
      <c r="AEC50" s="98"/>
      <c r="AED50" s="98"/>
      <c r="AEE50" s="98"/>
      <c r="AEF50" s="98"/>
      <c r="AEG50" s="98"/>
      <c r="AEH50" s="98"/>
      <c r="AEI50" s="98"/>
      <c r="AEJ50" s="98"/>
      <c r="AEK50" s="98"/>
      <c r="AEL50" s="98"/>
      <c r="AEM50" s="98"/>
      <c r="AEN50" s="98"/>
      <c r="AEO50" s="98"/>
      <c r="AEP50" s="98"/>
      <c r="AEQ50" s="98"/>
      <c r="AER50" s="98"/>
      <c r="AES50" s="98"/>
      <c r="AET50" s="98"/>
      <c r="AEU50" s="98"/>
      <c r="AEV50" s="98"/>
      <c r="AEW50" s="98"/>
      <c r="AEX50" s="98"/>
      <c r="AEY50" s="98"/>
      <c r="AEZ50" s="98"/>
      <c r="AFA50" s="98"/>
      <c r="AFB50" s="98"/>
      <c r="AFC50" s="98"/>
      <c r="AFD50" s="98"/>
      <c r="AFE50" s="98"/>
      <c r="AFF50" s="98"/>
      <c r="AFG50" s="98"/>
      <c r="AFH50" s="98"/>
      <c r="AFI50" s="98"/>
      <c r="AFJ50" s="98"/>
      <c r="AFK50" s="98"/>
      <c r="AFL50" s="98"/>
      <c r="AFM50" s="98"/>
      <c r="AFN50" s="98"/>
      <c r="AFO50" s="98"/>
      <c r="AFP50" s="98"/>
      <c r="AFQ50" s="98"/>
      <c r="AFR50" s="98"/>
      <c r="AFS50" s="98"/>
      <c r="AFT50" s="98"/>
      <c r="AFU50" s="98"/>
      <c r="AFV50" s="98"/>
      <c r="AFW50" s="98"/>
      <c r="AFX50" s="98"/>
      <c r="AFY50" s="98"/>
      <c r="AFZ50" s="98"/>
      <c r="AGA50" s="98"/>
      <c r="AGB50" s="98"/>
      <c r="AGC50" s="98"/>
      <c r="AGD50" s="98"/>
      <c r="AGE50" s="98"/>
      <c r="AGF50" s="98"/>
      <c r="AGG50" s="98"/>
      <c r="AGH50" s="98"/>
      <c r="AGI50" s="98"/>
      <c r="AGJ50" s="98"/>
      <c r="AGK50" s="98"/>
      <c r="AGL50" s="98"/>
      <c r="AGM50" s="98"/>
      <c r="AGN50" s="98"/>
      <c r="AGO50" s="98"/>
      <c r="AGP50" s="98"/>
      <c r="AGQ50" s="98"/>
      <c r="AGR50" s="98"/>
      <c r="AGS50" s="98"/>
      <c r="AGT50" s="98"/>
      <c r="AGU50" s="98"/>
      <c r="AGV50" s="98"/>
      <c r="AGW50" s="98"/>
      <c r="AGX50" s="98"/>
      <c r="AGY50" s="98"/>
      <c r="AGZ50" s="98"/>
      <c r="AHA50" s="98"/>
      <c r="AHB50" s="98"/>
      <c r="AHC50" s="98"/>
      <c r="AHD50" s="98"/>
      <c r="AHE50" s="98"/>
      <c r="AHF50" s="98"/>
      <c r="AHG50" s="98"/>
      <c r="AHH50" s="98"/>
      <c r="AHI50" s="98"/>
      <c r="AHJ50" s="98"/>
      <c r="AHK50" s="98"/>
      <c r="AHL50" s="98"/>
      <c r="AHM50" s="98"/>
      <c r="AHN50" s="98"/>
      <c r="AHO50" s="98"/>
      <c r="AHP50" s="98"/>
      <c r="AHQ50" s="98"/>
      <c r="AHR50" s="98"/>
      <c r="AHS50" s="98"/>
      <c r="AHT50" s="98"/>
      <c r="AHU50" s="98"/>
      <c r="AHV50" s="98"/>
      <c r="AHW50" s="98"/>
      <c r="AHX50" s="98"/>
      <c r="AHY50" s="98"/>
      <c r="AHZ50" s="98"/>
      <c r="AIA50" s="98"/>
      <c r="AIB50" s="98"/>
      <c r="AIC50" s="98"/>
      <c r="AID50" s="98"/>
      <c r="AIE50" s="98"/>
      <c r="AIF50" s="98"/>
      <c r="AIG50" s="98"/>
      <c r="AIH50" s="98"/>
      <c r="AII50" s="98"/>
      <c r="AIJ50" s="98"/>
      <c r="AIK50" s="98"/>
      <c r="AIL50" s="98"/>
      <c r="AIM50" s="98"/>
      <c r="AIN50" s="98"/>
      <c r="AIO50" s="98"/>
      <c r="AIP50" s="98"/>
      <c r="AIQ50" s="98"/>
      <c r="AIR50" s="98"/>
      <c r="AIS50" s="98"/>
      <c r="AIT50" s="98"/>
      <c r="AIU50" s="98"/>
      <c r="AIV50" s="98"/>
      <c r="AIW50" s="98"/>
      <c r="AIX50" s="98"/>
      <c r="AIY50" s="98"/>
      <c r="AIZ50" s="98"/>
      <c r="AJA50" s="98"/>
      <c r="AJB50" s="98"/>
      <c r="AJC50" s="98"/>
      <c r="AJD50" s="98"/>
      <c r="AJE50" s="98"/>
      <c r="AJF50" s="98"/>
      <c r="AJG50" s="98"/>
      <c r="AJH50" s="98"/>
      <c r="AJI50" s="98"/>
      <c r="AJJ50" s="98"/>
      <c r="AJK50" s="98"/>
      <c r="AJL50" s="98"/>
      <c r="AJM50" s="98"/>
      <c r="AJN50" s="98"/>
      <c r="AJO50" s="98"/>
      <c r="AJP50" s="98"/>
      <c r="AJQ50" s="98"/>
      <c r="AJR50" s="98"/>
      <c r="AJS50" s="98"/>
      <c r="AJT50" s="98"/>
      <c r="AJU50" s="98"/>
      <c r="AJV50" s="98"/>
      <c r="AJW50" s="98"/>
      <c r="AJX50" s="98"/>
      <c r="AJY50" s="98"/>
      <c r="AJZ50" s="98"/>
      <c r="AKA50" s="98"/>
      <c r="AKB50" s="98"/>
      <c r="AKC50" s="98"/>
      <c r="AKD50" s="98"/>
      <c r="AKE50" s="98"/>
      <c r="AKF50" s="98"/>
      <c r="AKG50" s="98"/>
      <c r="AKH50" s="98"/>
      <c r="AKI50" s="98"/>
      <c r="AKJ50" s="98"/>
      <c r="AKK50" s="98"/>
      <c r="AKL50" s="98"/>
      <c r="AKM50" s="98"/>
      <c r="AKN50" s="98"/>
      <c r="AKO50" s="98"/>
      <c r="AKP50" s="98"/>
      <c r="AKQ50" s="98"/>
      <c r="AKR50" s="98"/>
      <c r="AKS50" s="98"/>
      <c r="AKT50" s="98"/>
      <c r="AKU50" s="98"/>
      <c r="AKV50" s="98"/>
      <c r="AKW50" s="98"/>
      <c r="AKX50" s="98"/>
      <c r="AKY50" s="98"/>
      <c r="AKZ50" s="98"/>
      <c r="ALA50" s="98"/>
      <c r="ALB50" s="98"/>
      <c r="ALC50" s="98"/>
      <c r="ALD50" s="98"/>
      <c r="ALE50" s="98"/>
      <c r="ALF50" s="98"/>
      <c r="ALG50" s="98"/>
      <c r="ALH50" s="98"/>
      <c r="ALI50" s="98"/>
      <c r="ALJ50" s="98"/>
      <c r="ALK50" s="98"/>
      <c r="ALL50" s="98"/>
      <c r="ALM50" s="98"/>
      <c r="ALN50" s="98"/>
      <c r="ALO50" s="98"/>
      <c r="ALP50" s="98"/>
      <c r="ALQ50" s="98"/>
      <c r="ALR50" s="98"/>
      <c r="ALS50" s="98"/>
      <c r="ALT50" s="98"/>
      <c r="ALU50" s="98"/>
      <c r="ALV50" s="98"/>
      <c r="ALW50" s="98"/>
      <c r="ALX50" s="98"/>
      <c r="ALY50" s="98"/>
      <c r="ALZ50" s="98"/>
      <c r="AMA50" s="98"/>
      <c r="AMB50" s="98"/>
      <c r="AMC50" s="98"/>
      <c r="AMD50" s="98"/>
      <c r="AME50" s="98"/>
      <c r="AMF50" s="98"/>
      <c r="AMG50" s="98"/>
      <c r="AMH50" s="98"/>
      <c r="AMI50" s="98"/>
      <c r="AMJ50" s="98"/>
      <c r="AMK50" s="98"/>
      <c r="AML50" s="98"/>
      <c r="AMM50" s="98"/>
      <c r="AMN50" s="98"/>
      <c r="AMO50" s="98"/>
      <c r="AMP50" s="98"/>
      <c r="AMQ50" s="98"/>
      <c r="AMR50" s="98"/>
      <c r="AMS50" s="98"/>
      <c r="AMT50" s="98"/>
      <c r="AMU50" s="98"/>
      <c r="AMV50" s="98"/>
      <c r="AMW50" s="98"/>
      <c r="AMX50" s="98"/>
      <c r="AMY50" s="98"/>
      <c r="AMZ50" s="98"/>
      <c r="ANA50" s="98"/>
      <c r="ANB50" s="98"/>
      <c r="ANC50" s="98"/>
      <c r="AND50" s="98"/>
      <c r="ANE50" s="98"/>
      <c r="ANF50" s="98"/>
      <c r="ANG50" s="98"/>
      <c r="ANH50" s="98"/>
      <c r="ANI50" s="98"/>
      <c r="ANJ50" s="98"/>
      <c r="ANK50" s="98"/>
      <c r="ANL50" s="98"/>
      <c r="ANM50" s="98"/>
      <c r="ANN50" s="98"/>
      <c r="ANO50" s="98"/>
      <c r="ANP50" s="98"/>
      <c r="ANQ50" s="98"/>
      <c r="ANR50" s="98"/>
      <c r="ANS50" s="98"/>
      <c r="ANT50" s="98"/>
      <c r="ANU50" s="98"/>
      <c r="ANV50" s="98"/>
      <c r="ANW50" s="98"/>
      <c r="ANX50" s="98"/>
      <c r="ANY50" s="98"/>
      <c r="ANZ50" s="98"/>
      <c r="AOA50" s="98"/>
      <c r="AOB50" s="98"/>
      <c r="AOC50" s="98"/>
      <c r="AOD50" s="98"/>
      <c r="AOE50" s="98"/>
      <c r="AOF50" s="98"/>
      <c r="AOG50" s="98"/>
      <c r="AOH50" s="98"/>
      <c r="AOI50" s="98"/>
      <c r="AOJ50" s="98"/>
      <c r="AOK50" s="98"/>
      <c r="AOL50" s="98"/>
      <c r="AOM50" s="98"/>
      <c r="AON50" s="98"/>
      <c r="AOO50" s="98"/>
      <c r="AOP50" s="98"/>
      <c r="AOQ50" s="98"/>
      <c r="AOR50" s="98"/>
      <c r="AOS50" s="98"/>
      <c r="AOT50" s="98"/>
      <c r="AOU50" s="98"/>
      <c r="AOV50" s="98"/>
      <c r="AOW50" s="98"/>
      <c r="AOX50" s="98"/>
      <c r="AOY50" s="98"/>
      <c r="AOZ50" s="98"/>
      <c r="APA50" s="98"/>
      <c r="APB50" s="98"/>
      <c r="APC50" s="98"/>
      <c r="APD50" s="98"/>
      <c r="APE50" s="98"/>
      <c r="APF50" s="98"/>
      <c r="APG50" s="98"/>
      <c r="APH50" s="98"/>
      <c r="API50" s="98"/>
      <c r="APJ50" s="98"/>
      <c r="APK50" s="98"/>
      <c r="APL50" s="98"/>
      <c r="APM50" s="98"/>
      <c r="APN50" s="98"/>
      <c r="APO50" s="98"/>
      <c r="APP50" s="98"/>
      <c r="APQ50" s="98"/>
      <c r="APR50" s="98"/>
      <c r="APS50" s="98"/>
      <c r="APT50" s="98"/>
      <c r="APU50" s="98"/>
      <c r="APV50" s="98"/>
      <c r="APW50" s="98"/>
      <c r="APX50" s="98"/>
      <c r="APY50" s="98"/>
      <c r="APZ50" s="98"/>
      <c r="AQA50" s="98"/>
      <c r="AQB50" s="98"/>
      <c r="AQC50" s="98"/>
      <c r="AQD50" s="98"/>
      <c r="AQE50" s="98"/>
      <c r="AQF50" s="98"/>
      <c r="AQG50" s="98"/>
      <c r="AQH50" s="98"/>
      <c r="AQI50" s="98"/>
      <c r="AQJ50" s="98"/>
      <c r="AQK50" s="98"/>
      <c r="AQL50" s="98"/>
      <c r="AQM50" s="98"/>
      <c r="AQN50" s="98"/>
      <c r="AQO50" s="98"/>
      <c r="AQP50" s="98"/>
      <c r="AQQ50" s="98"/>
      <c r="AQR50" s="98"/>
      <c r="AQS50" s="98"/>
      <c r="AQT50" s="98"/>
      <c r="AQU50" s="98"/>
      <c r="AQV50" s="98"/>
      <c r="AQW50" s="98"/>
      <c r="AQX50" s="98"/>
      <c r="AQY50" s="98"/>
      <c r="AQZ50" s="98"/>
      <c r="ARA50" s="98"/>
      <c r="ARB50" s="98"/>
      <c r="ARC50" s="98"/>
      <c r="ARD50" s="98"/>
      <c r="ARE50" s="98"/>
      <c r="ARF50" s="98"/>
      <c r="ARG50" s="98"/>
      <c r="ARH50" s="98"/>
      <c r="ARI50" s="98"/>
      <c r="ARJ50" s="98"/>
      <c r="ARK50" s="98"/>
      <c r="ARL50" s="98"/>
      <c r="ARM50" s="98"/>
      <c r="ARN50" s="98"/>
      <c r="ARO50" s="98"/>
      <c r="ARP50" s="98"/>
      <c r="ARQ50" s="98"/>
      <c r="ARR50" s="98"/>
      <c r="ARS50" s="98"/>
      <c r="ART50" s="98"/>
      <c r="ARU50" s="98"/>
      <c r="ARV50" s="98"/>
      <c r="ARW50" s="98"/>
      <c r="ARX50" s="98"/>
      <c r="ARY50" s="98"/>
      <c r="ARZ50" s="98"/>
      <c r="ASA50" s="98"/>
      <c r="ASB50" s="98"/>
      <c r="ASC50" s="98"/>
      <c r="ASD50" s="98"/>
      <c r="ASE50" s="98"/>
      <c r="ASF50" s="98"/>
      <c r="ASG50" s="98"/>
      <c r="ASH50" s="98"/>
      <c r="ASI50" s="98"/>
      <c r="ASJ50" s="98"/>
      <c r="ASK50" s="98"/>
      <c r="ASL50" s="98"/>
      <c r="ASM50" s="98"/>
      <c r="ASN50" s="98"/>
      <c r="ASO50" s="98"/>
      <c r="ASP50" s="98"/>
      <c r="ASQ50" s="98"/>
      <c r="ASR50" s="98"/>
      <c r="ASS50" s="98"/>
      <c r="AST50" s="98"/>
      <c r="ASU50" s="98"/>
      <c r="ASV50" s="98"/>
      <c r="ASW50" s="98"/>
      <c r="ASX50" s="98"/>
      <c r="ASY50" s="98"/>
      <c r="ASZ50" s="98"/>
      <c r="ATA50" s="98"/>
      <c r="ATB50" s="98"/>
      <c r="ATC50" s="98"/>
      <c r="ATD50" s="98"/>
      <c r="ATE50" s="98"/>
      <c r="ATF50" s="98"/>
      <c r="ATG50" s="98"/>
      <c r="ATH50" s="98"/>
      <c r="ATI50" s="98"/>
      <c r="ATJ50" s="98"/>
      <c r="ATK50" s="98"/>
      <c r="ATL50" s="98"/>
      <c r="ATM50" s="98"/>
      <c r="ATN50" s="98"/>
      <c r="ATO50" s="98"/>
      <c r="ATP50" s="98"/>
      <c r="ATQ50" s="98"/>
      <c r="ATR50" s="98"/>
      <c r="ATS50" s="98"/>
      <c r="ATT50" s="98"/>
      <c r="ATU50" s="98"/>
      <c r="ATV50" s="98"/>
      <c r="ATW50" s="98"/>
      <c r="ATX50" s="98"/>
      <c r="ATY50" s="98"/>
      <c r="ATZ50" s="98"/>
      <c r="AUA50" s="98"/>
      <c r="AUB50" s="98"/>
      <c r="AUC50" s="98"/>
      <c r="AUD50" s="98"/>
      <c r="AUE50" s="98"/>
      <c r="AUF50" s="98"/>
      <c r="AUG50" s="98"/>
      <c r="AUH50" s="98"/>
      <c r="AUI50" s="98"/>
      <c r="AUJ50" s="98"/>
      <c r="AUK50" s="98"/>
      <c r="AUL50" s="98"/>
      <c r="AUM50" s="98"/>
      <c r="AUN50" s="98"/>
      <c r="AUO50" s="98"/>
      <c r="AUP50" s="98"/>
      <c r="AUQ50" s="98"/>
      <c r="AUR50" s="98"/>
      <c r="AUS50" s="98"/>
      <c r="AUT50" s="98"/>
      <c r="AUU50" s="98"/>
      <c r="AUV50" s="98"/>
      <c r="AUW50" s="98"/>
      <c r="AUX50" s="98"/>
      <c r="AUY50" s="98"/>
      <c r="AUZ50" s="98"/>
      <c r="AVA50" s="98"/>
      <c r="AVB50" s="98"/>
      <c r="AVC50" s="98"/>
      <c r="AVD50" s="98"/>
      <c r="AVE50" s="98"/>
      <c r="AVF50" s="98"/>
      <c r="AVG50" s="98"/>
      <c r="AVH50" s="98"/>
      <c r="AVI50" s="98"/>
      <c r="AVJ50" s="98"/>
      <c r="AVK50" s="98"/>
      <c r="AVL50" s="98"/>
      <c r="AVM50" s="98"/>
      <c r="AVN50" s="98"/>
      <c r="AVO50" s="98"/>
      <c r="AVP50" s="98"/>
      <c r="AVQ50" s="98"/>
      <c r="AVR50" s="98"/>
      <c r="AVS50" s="98"/>
      <c r="AVT50" s="98"/>
      <c r="AVU50" s="98"/>
      <c r="AVV50" s="98"/>
      <c r="AVW50" s="98"/>
      <c r="AVX50" s="98"/>
      <c r="AVY50" s="98"/>
      <c r="AVZ50" s="98"/>
      <c r="AWA50" s="98"/>
      <c r="AWB50" s="98"/>
      <c r="AWC50" s="98"/>
      <c r="AWD50" s="98"/>
      <c r="AWE50" s="98"/>
      <c r="AWF50" s="98"/>
      <c r="AWG50" s="98"/>
      <c r="AWH50" s="98"/>
      <c r="AWI50" s="98"/>
      <c r="AWJ50" s="98"/>
      <c r="AWK50" s="98"/>
      <c r="AWL50" s="98"/>
      <c r="AWM50" s="98"/>
      <c r="AWN50" s="98"/>
      <c r="AWO50" s="98"/>
      <c r="AWP50" s="98"/>
      <c r="AWQ50" s="98"/>
      <c r="AWR50" s="98"/>
      <c r="AWS50" s="98"/>
      <c r="AWT50" s="98"/>
      <c r="AWU50" s="98"/>
      <c r="AWV50" s="98"/>
      <c r="AWW50" s="98"/>
      <c r="AWX50" s="98"/>
      <c r="AWY50" s="98"/>
      <c r="AWZ50" s="98"/>
      <c r="AXA50" s="98"/>
      <c r="AXB50" s="98"/>
      <c r="AXC50" s="98"/>
      <c r="AXD50" s="98"/>
      <c r="AXE50" s="98"/>
      <c r="AXF50" s="98"/>
      <c r="AXG50" s="98"/>
      <c r="AXH50" s="98"/>
      <c r="AXI50" s="98"/>
      <c r="AXJ50" s="98"/>
      <c r="AXK50" s="98"/>
      <c r="AXL50" s="98"/>
      <c r="AXM50" s="98"/>
      <c r="AXN50" s="98"/>
      <c r="AXO50" s="98"/>
      <c r="AXP50" s="98"/>
      <c r="AXQ50" s="98"/>
      <c r="AXR50" s="98"/>
      <c r="AXS50" s="98"/>
      <c r="AXT50" s="98"/>
      <c r="AXU50" s="98"/>
      <c r="AXV50" s="98"/>
      <c r="AXW50" s="98"/>
      <c r="AXX50" s="98"/>
      <c r="AXY50" s="98"/>
      <c r="AXZ50" s="98"/>
      <c r="AYA50" s="98"/>
      <c r="AYB50" s="98"/>
      <c r="AYC50" s="98"/>
      <c r="AYD50" s="98"/>
      <c r="AYE50" s="98"/>
      <c r="AYF50" s="98"/>
      <c r="AYG50" s="98"/>
      <c r="AYH50" s="98"/>
      <c r="AYI50" s="98"/>
      <c r="AYJ50" s="98"/>
      <c r="AYK50" s="98"/>
      <c r="AYL50" s="98"/>
      <c r="AYM50" s="98"/>
      <c r="AYN50" s="98"/>
      <c r="AYO50" s="98"/>
      <c r="AYP50" s="98"/>
      <c r="AYQ50" s="98"/>
      <c r="AYR50" s="98"/>
      <c r="AYS50" s="98"/>
      <c r="AYT50" s="98"/>
      <c r="AYU50" s="98"/>
      <c r="AYV50" s="98"/>
      <c r="AYW50" s="98"/>
      <c r="AYX50" s="98"/>
      <c r="AYY50" s="98"/>
      <c r="AYZ50" s="98"/>
      <c r="AZA50" s="98"/>
      <c r="AZB50" s="98"/>
      <c r="AZC50" s="98"/>
      <c r="AZD50" s="98"/>
      <c r="AZE50" s="98"/>
      <c r="AZF50" s="98"/>
      <c r="AZG50" s="98"/>
      <c r="AZH50" s="98"/>
      <c r="AZI50" s="98"/>
      <c r="AZJ50" s="98"/>
      <c r="AZK50" s="98"/>
      <c r="AZL50" s="98"/>
      <c r="AZM50" s="98"/>
      <c r="AZN50" s="98"/>
      <c r="AZO50" s="98"/>
      <c r="AZP50" s="98"/>
      <c r="AZQ50" s="98"/>
      <c r="AZR50" s="98"/>
      <c r="AZS50" s="98"/>
      <c r="AZT50" s="98"/>
      <c r="AZU50" s="98"/>
      <c r="AZV50" s="98"/>
      <c r="AZW50" s="98"/>
      <c r="AZX50" s="98"/>
      <c r="AZY50" s="98"/>
      <c r="AZZ50" s="98"/>
      <c r="BAA50" s="98"/>
      <c r="BAB50" s="98"/>
      <c r="BAC50" s="98"/>
      <c r="BAD50" s="98"/>
      <c r="BAE50" s="98"/>
      <c r="BAF50" s="98"/>
      <c r="BAG50" s="98"/>
      <c r="BAH50" s="98"/>
      <c r="BAI50" s="98"/>
      <c r="BAJ50" s="98"/>
      <c r="BAK50" s="98"/>
      <c r="BAL50" s="98"/>
      <c r="BAM50" s="98"/>
      <c r="BAN50" s="98"/>
      <c r="BAO50" s="98"/>
      <c r="BAP50" s="98"/>
      <c r="BAQ50" s="98"/>
      <c r="BAR50" s="98"/>
      <c r="BAS50" s="98"/>
      <c r="BAT50" s="98"/>
      <c r="BAU50" s="98"/>
      <c r="BAV50" s="98"/>
      <c r="BAW50" s="98"/>
      <c r="BAX50" s="98"/>
      <c r="BAY50" s="98"/>
      <c r="BAZ50" s="98"/>
      <c r="BBA50" s="98"/>
      <c r="BBB50" s="98"/>
      <c r="BBC50" s="98"/>
      <c r="BBD50" s="98"/>
      <c r="BBE50" s="98"/>
      <c r="BBF50" s="98"/>
      <c r="BBG50" s="98"/>
      <c r="BBH50" s="98"/>
      <c r="BBI50" s="98"/>
      <c r="BBJ50" s="98"/>
      <c r="BBK50" s="98"/>
      <c r="BBL50" s="98"/>
      <c r="BBM50" s="98"/>
      <c r="BBN50" s="98"/>
      <c r="BBO50" s="98"/>
      <c r="BBP50" s="98"/>
      <c r="BBQ50" s="98"/>
      <c r="BBR50" s="98"/>
      <c r="BBS50" s="98"/>
      <c r="BBT50" s="98"/>
      <c r="BBU50" s="98"/>
      <c r="BBV50" s="98"/>
      <c r="BBW50" s="98"/>
      <c r="BBX50" s="98"/>
      <c r="BBY50" s="98"/>
      <c r="BBZ50" s="98"/>
      <c r="BCA50" s="98"/>
      <c r="BCB50" s="98"/>
      <c r="BCC50" s="98"/>
      <c r="BCD50" s="98"/>
      <c r="BCE50" s="98"/>
      <c r="BCF50" s="98"/>
      <c r="BCG50" s="98"/>
      <c r="BCH50" s="98"/>
      <c r="BCI50" s="98"/>
      <c r="BCJ50" s="98"/>
      <c r="BCK50" s="98"/>
      <c r="BCL50" s="98"/>
      <c r="BCM50" s="98"/>
      <c r="BCN50" s="98"/>
      <c r="BCO50" s="98"/>
      <c r="BCP50" s="98"/>
      <c r="BCQ50" s="98"/>
      <c r="BCR50" s="98"/>
      <c r="BCS50" s="98"/>
      <c r="BCT50" s="98"/>
      <c r="BCU50" s="98"/>
      <c r="BCV50" s="98"/>
      <c r="BCW50" s="98"/>
      <c r="BCX50" s="98"/>
      <c r="BCY50" s="98"/>
      <c r="BCZ50" s="98"/>
      <c r="BDA50" s="98"/>
      <c r="BDB50" s="98"/>
      <c r="BDC50" s="98"/>
      <c r="BDD50" s="98"/>
      <c r="BDE50" s="98"/>
      <c r="BDF50" s="98"/>
      <c r="BDG50" s="98"/>
      <c r="BDH50" s="98"/>
      <c r="BDI50" s="98"/>
      <c r="BDJ50" s="98"/>
      <c r="BDK50" s="98"/>
      <c r="BDL50" s="98"/>
      <c r="BDM50" s="98"/>
      <c r="BDN50" s="98"/>
      <c r="BDO50" s="98"/>
      <c r="BDP50" s="98"/>
      <c r="BDQ50" s="98"/>
      <c r="BDR50" s="98"/>
      <c r="BDS50" s="98"/>
      <c r="BDT50" s="98"/>
      <c r="BDU50" s="98"/>
      <c r="BDV50" s="98"/>
      <c r="BDW50" s="98"/>
      <c r="BDX50" s="98"/>
      <c r="BDY50" s="98"/>
      <c r="BDZ50" s="98"/>
      <c r="BEA50" s="98"/>
      <c r="BEB50" s="98"/>
      <c r="BEC50" s="98"/>
      <c r="BED50" s="98"/>
      <c r="BEE50" s="98"/>
      <c r="BEF50" s="98"/>
      <c r="BEG50" s="98"/>
      <c r="BEH50" s="98"/>
      <c r="BEI50" s="98"/>
      <c r="BEJ50" s="98"/>
      <c r="BEK50" s="98"/>
      <c r="BEL50" s="98"/>
      <c r="BEM50" s="98"/>
      <c r="BEN50" s="98"/>
      <c r="BEO50" s="98"/>
      <c r="BEP50" s="98"/>
      <c r="BEQ50" s="98"/>
      <c r="BER50" s="98"/>
      <c r="BES50" s="98"/>
      <c r="BET50" s="98"/>
      <c r="BEU50" s="98"/>
      <c r="BEV50" s="98"/>
      <c r="BEW50" s="98"/>
      <c r="BEX50" s="98"/>
      <c r="BEY50" s="98"/>
      <c r="BEZ50" s="98"/>
      <c r="BFA50" s="98"/>
      <c r="BFB50" s="98"/>
      <c r="BFC50" s="98"/>
      <c r="BFD50" s="98"/>
      <c r="BFE50" s="98"/>
      <c r="BFF50" s="98"/>
      <c r="BFG50" s="98"/>
      <c r="BFH50" s="98"/>
      <c r="BFI50" s="98"/>
      <c r="BFJ50" s="98"/>
      <c r="BFK50" s="98"/>
    </row>
    <row r="51" spans="1:1523" s="33" customFormat="1">
      <c r="A51" s="100" t="s">
        <v>90</v>
      </c>
      <c r="B51" s="59" t="s">
        <v>127</v>
      </c>
      <c r="C51" s="90" t="s">
        <v>128</v>
      </c>
      <c r="D51" s="91">
        <v>104</v>
      </c>
      <c r="E51" s="92">
        <v>0.65</v>
      </c>
      <c r="F51" s="104"/>
      <c r="G51" s="93">
        <f t="shared" si="0"/>
        <v>0</v>
      </c>
      <c r="H51" s="94">
        <f>Таблица1[[#This Row],[Заказ в шт.]]*Таблица1[[#This Row],[Цена за черенок в € (без доставки)]]</f>
        <v>0</v>
      </c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/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98"/>
      <c r="ID51" s="98"/>
      <c r="IE51" s="98"/>
      <c r="IF51" s="98"/>
      <c r="IG51" s="98"/>
      <c r="IH51" s="98"/>
      <c r="II51" s="98"/>
      <c r="IJ51" s="98"/>
      <c r="IK51" s="98"/>
      <c r="IL51" s="98"/>
      <c r="IM51" s="98"/>
      <c r="IN51" s="98"/>
      <c r="IO51" s="98"/>
      <c r="IP51" s="98"/>
      <c r="IQ51" s="98"/>
      <c r="IR51" s="98"/>
      <c r="IS51" s="98"/>
      <c r="IT51" s="98"/>
      <c r="IU51" s="98"/>
      <c r="IV51" s="98"/>
      <c r="IW51" s="98"/>
      <c r="IX51" s="98"/>
      <c r="IY51" s="98"/>
      <c r="IZ51" s="98"/>
      <c r="JA51" s="98"/>
      <c r="JB51" s="98"/>
      <c r="JC51" s="98"/>
      <c r="JD51" s="98"/>
      <c r="JE51" s="98"/>
      <c r="JF51" s="98"/>
      <c r="JG51" s="98"/>
      <c r="JH51" s="98"/>
      <c r="JI51" s="98"/>
      <c r="JJ51" s="98"/>
      <c r="JK51" s="98"/>
      <c r="JL51" s="98"/>
      <c r="JM51" s="98"/>
      <c r="JN51" s="98"/>
      <c r="JO51" s="98"/>
      <c r="JP51" s="98"/>
      <c r="JQ51" s="98"/>
      <c r="JR51" s="98"/>
      <c r="JS51" s="98"/>
      <c r="JT51" s="98"/>
      <c r="JU51" s="98"/>
      <c r="JV51" s="98"/>
      <c r="JW51" s="98"/>
      <c r="JX51" s="98"/>
      <c r="JY51" s="98"/>
      <c r="JZ51" s="98"/>
      <c r="KA51" s="98"/>
      <c r="KB51" s="98"/>
      <c r="KC51" s="98"/>
      <c r="KD51" s="98"/>
      <c r="KE51" s="98"/>
      <c r="KF51" s="98"/>
      <c r="KG51" s="98"/>
      <c r="KH51" s="98"/>
      <c r="KI51" s="98"/>
      <c r="KJ51" s="98"/>
      <c r="KK51" s="98"/>
      <c r="KL51" s="98"/>
      <c r="KM51" s="98"/>
      <c r="KN51" s="98"/>
      <c r="KO51" s="98"/>
      <c r="KP51" s="98"/>
      <c r="KQ51" s="98"/>
      <c r="KR51" s="98"/>
      <c r="KS51" s="98"/>
      <c r="KT51" s="98"/>
      <c r="KU51" s="98"/>
      <c r="KV51" s="98"/>
      <c r="KW51" s="98"/>
      <c r="KX51" s="98"/>
      <c r="KY51" s="98"/>
      <c r="KZ51" s="98"/>
      <c r="LA51" s="98"/>
      <c r="LB51" s="98"/>
      <c r="LC51" s="98"/>
      <c r="LD51" s="98"/>
      <c r="LE51" s="98"/>
      <c r="LF51" s="98"/>
      <c r="LG51" s="98"/>
      <c r="LH51" s="98"/>
      <c r="LI51" s="98"/>
      <c r="LJ51" s="98"/>
      <c r="LK51" s="98"/>
      <c r="LL51" s="98"/>
      <c r="LM51" s="98"/>
      <c r="LN51" s="98"/>
      <c r="LO51" s="98"/>
      <c r="LP51" s="98"/>
      <c r="LQ51" s="98"/>
      <c r="LR51" s="98"/>
      <c r="LS51" s="98"/>
      <c r="LT51" s="98"/>
      <c r="LU51" s="98"/>
      <c r="LV51" s="98"/>
      <c r="LW51" s="98"/>
      <c r="LX51" s="98"/>
      <c r="LY51" s="98"/>
      <c r="LZ51" s="98"/>
      <c r="MA51" s="98"/>
      <c r="MB51" s="98"/>
      <c r="MC51" s="98"/>
      <c r="MD51" s="98"/>
      <c r="ME51" s="98"/>
      <c r="MF51" s="98"/>
      <c r="MG51" s="98"/>
      <c r="MH51" s="98"/>
      <c r="MI51" s="98"/>
      <c r="MJ51" s="98"/>
      <c r="MK51" s="98"/>
      <c r="ML51" s="98"/>
      <c r="MM51" s="98"/>
      <c r="MN51" s="98"/>
      <c r="MO51" s="98"/>
      <c r="MP51" s="98"/>
      <c r="MQ51" s="98"/>
      <c r="MR51" s="98"/>
      <c r="MS51" s="98"/>
      <c r="MT51" s="98"/>
      <c r="MU51" s="98"/>
      <c r="MV51" s="98"/>
      <c r="MW51" s="98"/>
      <c r="MX51" s="98"/>
      <c r="MY51" s="98"/>
      <c r="MZ51" s="98"/>
      <c r="NA51" s="98"/>
      <c r="NB51" s="98"/>
      <c r="NC51" s="98"/>
      <c r="ND51" s="98"/>
      <c r="NE51" s="98"/>
      <c r="NF51" s="98"/>
      <c r="NG51" s="98"/>
      <c r="NH51" s="98"/>
      <c r="NI51" s="98"/>
      <c r="NJ51" s="98"/>
      <c r="NK51" s="98"/>
      <c r="NL51" s="98"/>
      <c r="NM51" s="98"/>
      <c r="NN51" s="98"/>
      <c r="NO51" s="98"/>
      <c r="NP51" s="98"/>
      <c r="NQ51" s="98"/>
      <c r="NR51" s="98"/>
      <c r="NS51" s="98"/>
      <c r="NT51" s="98"/>
      <c r="NU51" s="98"/>
      <c r="NV51" s="98"/>
      <c r="NW51" s="98"/>
      <c r="NX51" s="98"/>
      <c r="NY51" s="98"/>
      <c r="NZ51" s="98"/>
      <c r="OA51" s="98"/>
      <c r="OB51" s="98"/>
      <c r="OC51" s="98"/>
      <c r="OD51" s="98"/>
      <c r="OE51" s="98"/>
      <c r="OF51" s="98"/>
      <c r="OG51" s="98"/>
      <c r="OH51" s="98"/>
      <c r="OI51" s="98"/>
      <c r="OJ51" s="98"/>
      <c r="OK51" s="98"/>
      <c r="OL51" s="98"/>
      <c r="OM51" s="98"/>
      <c r="ON51" s="98"/>
      <c r="OO51" s="98"/>
      <c r="OP51" s="98"/>
      <c r="OQ51" s="98"/>
      <c r="OR51" s="98"/>
      <c r="OS51" s="98"/>
      <c r="OT51" s="98"/>
      <c r="OU51" s="98"/>
      <c r="OV51" s="98"/>
      <c r="OW51" s="98"/>
      <c r="OX51" s="98"/>
      <c r="OY51" s="98"/>
      <c r="OZ51" s="98"/>
      <c r="PA51" s="98"/>
      <c r="PB51" s="98"/>
      <c r="PC51" s="98"/>
      <c r="PD51" s="98"/>
      <c r="PE51" s="98"/>
      <c r="PF51" s="98"/>
      <c r="PG51" s="98"/>
      <c r="PH51" s="98"/>
      <c r="PI51" s="98"/>
      <c r="PJ51" s="98"/>
      <c r="PK51" s="98"/>
      <c r="PL51" s="98"/>
      <c r="PM51" s="98"/>
      <c r="PN51" s="98"/>
      <c r="PO51" s="98"/>
      <c r="PP51" s="98"/>
      <c r="PQ51" s="98"/>
      <c r="PR51" s="98"/>
      <c r="PS51" s="98"/>
      <c r="PT51" s="98"/>
      <c r="PU51" s="98"/>
      <c r="PV51" s="98"/>
      <c r="PW51" s="98"/>
      <c r="PX51" s="98"/>
      <c r="PY51" s="98"/>
      <c r="PZ51" s="98"/>
      <c r="QA51" s="98"/>
      <c r="QB51" s="98"/>
      <c r="QC51" s="98"/>
      <c r="QD51" s="98"/>
      <c r="QE51" s="98"/>
      <c r="QF51" s="98"/>
      <c r="QG51" s="98"/>
      <c r="QH51" s="98"/>
      <c r="QI51" s="98"/>
      <c r="QJ51" s="98"/>
      <c r="QK51" s="98"/>
      <c r="QL51" s="98"/>
      <c r="QM51" s="98"/>
      <c r="QN51" s="98"/>
      <c r="QO51" s="98"/>
      <c r="QP51" s="98"/>
      <c r="QQ51" s="98"/>
      <c r="QR51" s="98"/>
      <c r="QS51" s="98"/>
      <c r="QT51" s="98"/>
      <c r="QU51" s="98"/>
      <c r="QV51" s="98"/>
      <c r="QW51" s="98"/>
      <c r="QX51" s="98"/>
      <c r="QY51" s="98"/>
      <c r="QZ51" s="98"/>
      <c r="RA51" s="98"/>
      <c r="RB51" s="98"/>
      <c r="RC51" s="98"/>
      <c r="RD51" s="98"/>
      <c r="RE51" s="98"/>
      <c r="RF51" s="98"/>
      <c r="RG51" s="98"/>
      <c r="RH51" s="98"/>
      <c r="RI51" s="98"/>
      <c r="RJ51" s="98"/>
      <c r="RK51" s="98"/>
      <c r="RL51" s="98"/>
      <c r="RM51" s="98"/>
      <c r="RN51" s="98"/>
      <c r="RO51" s="98"/>
      <c r="RP51" s="98"/>
      <c r="RQ51" s="98"/>
      <c r="RR51" s="98"/>
      <c r="RS51" s="98"/>
      <c r="RT51" s="98"/>
      <c r="RU51" s="98"/>
      <c r="RV51" s="98"/>
      <c r="RW51" s="98"/>
      <c r="RX51" s="98"/>
      <c r="RY51" s="98"/>
      <c r="RZ51" s="98"/>
      <c r="SA51" s="98"/>
      <c r="SB51" s="98"/>
      <c r="SC51" s="98"/>
      <c r="SD51" s="98"/>
      <c r="SE51" s="98"/>
      <c r="SF51" s="98"/>
      <c r="SG51" s="98"/>
      <c r="SH51" s="98"/>
      <c r="SI51" s="98"/>
      <c r="SJ51" s="98"/>
      <c r="SK51" s="98"/>
      <c r="SL51" s="98"/>
      <c r="SM51" s="98"/>
      <c r="SN51" s="98"/>
      <c r="SO51" s="98"/>
      <c r="SP51" s="98"/>
      <c r="SQ51" s="98"/>
      <c r="SR51" s="98"/>
      <c r="SS51" s="98"/>
      <c r="ST51" s="98"/>
      <c r="SU51" s="98"/>
      <c r="SV51" s="98"/>
      <c r="SW51" s="98"/>
      <c r="SX51" s="98"/>
      <c r="SY51" s="98"/>
      <c r="SZ51" s="98"/>
      <c r="TA51" s="98"/>
      <c r="TB51" s="98"/>
      <c r="TC51" s="98"/>
      <c r="TD51" s="98"/>
      <c r="TE51" s="98"/>
      <c r="TF51" s="98"/>
      <c r="TG51" s="98"/>
      <c r="TH51" s="98"/>
      <c r="TI51" s="98"/>
      <c r="TJ51" s="98"/>
      <c r="TK51" s="98"/>
      <c r="TL51" s="98"/>
      <c r="TM51" s="98"/>
      <c r="TN51" s="98"/>
      <c r="TO51" s="98"/>
      <c r="TP51" s="98"/>
      <c r="TQ51" s="98"/>
      <c r="TR51" s="98"/>
      <c r="TS51" s="98"/>
      <c r="TT51" s="98"/>
      <c r="TU51" s="98"/>
      <c r="TV51" s="98"/>
      <c r="TW51" s="98"/>
      <c r="TX51" s="98"/>
      <c r="TY51" s="98"/>
      <c r="TZ51" s="98"/>
      <c r="UA51" s="98"/>
      <c r="UB51" s="98"/>
      <c r="UC51" s="98"/>
      <c r="UD51" s="98"/>
      <c r="UE51" s="98"/>
      <c r="UF51" s="98"/>
      <c r="UG51" s="98"/>
      <c r="UH51" s="98"/>
      <c r="UI51" s="98"/>
      <c r="UJ51" s="98"/>
      <c r="UK51" s="98"/>
      <c r="UL51" s="98"/>
      <c r="UM51" s="98"/>
      <c r="UN51" s="98"/>
      <c r="UO51" s="98"/>
      <c r="UP51" s="98"/>
      <c r="UQ51" s="98"/>
      <c r="UR51" s="98"/>
      <c r="US51" s="98"/>
      <c r="UT51" s="98"/>
      <c r="UU51" s="98"/>
      <c r="UV51" s="98"/>
      <c r="UW51" s="98"/>
      <c r="UX51" s="98"/>
      <c r="UY51" s="98"/>
      <c r="UZ51" s="98"/>
      <c r="VA51" s="98"/>
      <c r="VB51" s="98"/>
      <c r="VC51" s="98"/>
      <c r="VD51" s="98"/>
      <c r="VE51" s="98"/>
      <c r="VF51" s="98"/>
      <c r="VG51" s="98"/>
      <c r="VH51" s="98"/>
      <c r="VI51" s="98"/>
      <c r="VJ51" s="98"/>
      <c r="VK51" s="98"/>
      <c r="VL51" s="98"/>
      <c r="VM51" s="98"/>
      <c r="VN51" s="98"/>
      <c r="VO51" s="98"/>
      <c r="VP51" s="98"/>
      <c r="VQ51" s="98"/>
      <c r="VR51" s="98"/>
      <c r="VS51" s="98"/>
      <c r="VT51" s="98"/>
      <c r="VU51" s="98"/>
      <c r="VV51" s="98"/>
      <c r="VW51" s="98"/>
      <c r="VX51" s="98"/>
      <c r="VY51" s="98"/>
      <c r="VZ51" s="98"/>
      <c r="WA51" s="98"/>
      <c r="WB51" s="98"/>
      <c r="WC51" s="98"/>
      <c r="WD51" s="98"/>
      <c r="WE51" s="98"/>
      <c r="WF51" s="98"/>
      <c r="WG51" s="98"/>
      <c r="WH51" s="98"/>
      <c r="WI51" s="98"/>
      <c r="WJ51" s="98"/>
      <c r="WK51" s="98"/>
      <c r="WL51" s="98"/>
      <c r="WM51" s="98"/>
      <c r="WN51" s="98"/>
      <c r="WO51" s="98"/>
      <c r="WP51" s="98"/>
      <c r="WQ51" s="98"/>
      <c r="WR51" s="98"/>
      <c r="WS51" s="98"/>
      <c r="WT51" s="98"/>
      <c r="WU51" s="98"/>
      <c r="WV51" s="98"/>
      <c r="WW51" s="98"/>
      <c r="WX51" s="98"/>
      <c r="WY51" s="98"/>
      <c r="WZ51" s="98"/>
      <c r="XA51" s="98"/>
      <c r="XB51" s="98"/>
      <c r="XC51" s="98"/>
      <c r="XD51" s="98"/>
      <c r="XE51" s="98"/>
      <c r="XF51" s="98"/>
      <c r="XG51" s="98"/>
      <c r="XH51" s="98"/>
      <c r="XI51" s="98"/>
      <c r="XJ51" s="98"/>
      <c r="XK51" s="98"/>
      <c r="XL51" s="98"/>
      <c r="XM51" s="98"/>
      <c r="XN51" s="98"/>
      <c r="XO51" s="98"/>
      <c r="XP51" s="98"/>
      <c r="XQ51" s="98"/>
      <c r="XR51" s="98"/>
      <c r="XS51" s="98"/>
      <c r="XT51" s="98"/>
      <c r="XU51" s="98"/>
      <c r="XV51" s="98"/>
      <c r="XW51" s="98"/>
      <c r="XX51" s="98"/>
      <c r="XY51" s="98"/>
      <c r="XZ51" s="98"/>
      <c r="YA51" s="98"/>
      <c r="YB51" s="98"/>
      <c r="YC51" s="98"/>
      <c r="YD51" s="98"/>
      <c r="YE51" s="98"/>
      <c r="YF51" s="98"/>
      <c r="YG51" s="98"/>
      <c r="YH51" s="98"/>
      <c r="YI51" s="98"/>
      <c r="YJ51" s="98"/>
      <c r="YK51" s="98"/>
      <c r="YL51" s="98"/>
      <c r="YM51" s="98"/>
      <c r="YN51" s="98"/>
      <c r="YO51" s="98"/>
      <c r="YP51" s="98"/>
      <c r="YQ51" s="98"/>
      <c r="YR51" s="98"/>
      <c r="YS51" s="98"/>
      <c r="YT51" s="98"/>
      <c r="YU51" s="98"/>
      <c r="YV51" s="98"/>
      <c r="YW51" s="98"/>
      <c r="YX51" s="98"/>
      <c r="YY51" s="98"/>
      <c r="YZ51" s="98"/>
      <c r="ZA51" s="98"/>
      <c r="ZB51" s="98"/>
      <c r="ZC51" s="98"/>
      <c r="ZD51" s="98"/>
      <c r="ZE51" s="98"/>
      <c r="ZF51" s="98"/>
      <c r="ZG51" s="98"/>
      <c r="ZH51" s="98"/>
      <c r="ZI51" s="98"/>
      <c r="ZJ51" s="98"/>
      <c r="ZK51" s="98"/>
      <c r="ZL51" s="98"/>
      <c r="ZM51" s="98"/>
      <c r="ZN51" s="98"/>
      <c r="ZO51" s="98"/>
      <c r="ZP51" s="98"/>
      <c r="ZQ51" s="98"/>
      <c r="ZR51" s="98"/>
      <c r="ZS51" s="98"/>
      <c r="ZT51" s="98"/>
      <c r="ZU51" s="98"/>
      <c r="ZV51" s="98"/>
      <c r="ZW51" s="98"/>
      <c r="ZX51" s="98"/>
      <c r="ZY51" s="98"/>
      <c r="ZZ51" s="98"/>
      <c r="AAA51" s="98"/>
      <c r="AAB51" s="98"/>
      <c r="AAC51" s="98"/>
      <c r="AAD51" s="98"/>
      <c r="AAE51" s="98"/>
      <c r="AAF51" s="98"/>
      <c r="AAG51" s="98"/>
      <c r="AAH51" s="98"/>
      <c r="AAI51" s="98"/>
      <c r="AAJ51" s="98"/>
      <c r="AAK51" s="98"/>
      <c r="AAL51" s="98"/>
      <c r="AAM51" s="98"/>
      <c r="AAN51" s="98"/>
      <c r="AAO51" s="98"/>
      <c r="AAP51" s="98"/>
      <c r="AAQ51" s="98"/>
      <c r="AAR51" s="98"/>
      <c r="AAS51" s="98"/>
      <c r="AAT51" s="98"/>
      <c r="AAU51" s="98"/>
      <c r="AAV51" s="98"/>
      <c r="AAW51" s="98"/>
      <c r="AAX51" s="98"/>
      <c r="AAY51" s="98"/>
      <c r="AAZ51" s="98"/>
      <c r="ABA51" s="98"/>
      <c r="ABB51" s="98"/>
      <c r="ABC51" s="98"/>
      <c r="ABD51" s="98"/>
      <c r="ABE51" s="98"/>
      <c r="ABF51" s="98"/>
      <c r="ABG51" s="98"/>
      <c r="ABH51" s="98"/>
      <c r="ABI51" s="98"/>
      <c r="ABJ51" s="98"/>
      <c r="ABK51" s="98"/>
      <c r="ABL51" s="98"/>
      <c r="ABM51" s="98"/>
      <c r="ABN51" s="98"/>
      <c r="ABO51" s="98"/>
      <c r="ABP51" s="98"/>
      <c r="ABQ51" s="98"/>
      <c r="ABR51" s="98"/>
      <c r="ABS51" s="98"/>
      <c r="ABT51" s="98"/>
      <c r="ABU51" s="98"/>
      <c r="ABV51" s="98"/>
      <c r="ABW51" s="98"/>
      <c r="ABX51" s="98"/>
      <c r="ABY51" s="98"/>
      <c r="ABZ51" s="98"/>
      <c r="ACA51" s="98"/>
      <c r="ACB51" s="98"/>
      <c r="ACC51" s="98"/>
      <c r="ACD51" s="98"/>
      <c r="ACE51" s="98"/>
      <c r="ACF51" s="98"/>
      <c r="ACG51" s="98"/>
      <c r="ACH51" s="98"/>
      <c r="ACI51" s="98"/>
      <c r="ACJ51" s="98"/>
      <c r="ACK51" s="98"/>
      <c r="ACL51" s="98"/>
      <c r="ACM51" s="98"/>
      <c r="ACN51" s="98"/>
      <c r="ACO51" s="98"/>
      <c r="ACP51" s="98"/>
      <c r="ACQ51" s="98"/>
      <c r="ACR51" s="98"/>
      <c r="ACS51" s="98"/>
      <c r="ACT51" s="98"/>
      <c r="ACU51" s="98"/>
      <c r="ACV51" s="98"/>
      <c r="ACW51" s="98"/>
      <c r="ACX51" s="98"/>
      <c r="ACY51" s="98"/>
      <c r="ACZ51" s="98"/>
      <c r="ADA51" s="98"/>
      <c r="ADB51" s="98"/>
      <c r="ADC51" s="98"/>
      <c r="ADD51" s="98"/>
      <c r="ADE51" s="98"/>
      <c r="ADF51" s="98"/>
      <c r="ADG51" s="98"/>
      <c r="ADH51" s="98"/>
      <c r="ADI51" s="98"/>
      <c r="ADJ51" s="98"/>
      <c r="ADK51" s="98"/>
      <c r="ADL51" s="98"/>
      <c r="ADM51" s="98"/>
      <c r="ADN51" s="98"/>
      <c r="ADO51" s="98"/>
      <c r="ADP51" s="98"/>
      <c r="ADQ51" s="98"/>
      <c r="ADR51" s="98"/>
      <c r="ADS51" s="98"/>
      <c r="ADT51" s="98"/>
      <c r="ADU51" s="98"/>
      <c r="ADV51" s="98"/>
      <c r="ADW51" s="98"/>
      <c r="ADX51" s="98"/>
      <c r="ADY51" s="98"/>
      <c r="ADZ51" s="98"/>
      <c r="AEA51" s="98"/>
      <c r="AEB51" s="98"/>
      <c r="AEC51" s="98"/>
      <c r="AED51" s="98"/>
      <c r="AEE51" s="98"/>
      <c r="AEF51" s="98"/>
      <c r="AEG51" s="98"/>
      <c r="AEH51" s="98"/>
      <c r="AEI51" s="98"/>
      <c r="AEJ51" s="98"/>
      <c r="AEK51" s="98"/>
      <c r="AEL51" s="98"/>
      <c r="AEM51" s="98"/>
      <c r="AEN51" s="98"/>
      <c r="AEO51" s="98"/>
      <c r="AEP51" s="98"/>
      <c r="AEQ51" s="98"/>
      <c r="AER51" s="98"/>
      <c r="AES51" s="98"/>
      <c r="AET51" s="98"/>
      <c r="AEU51" s="98"/>
      <c r="AEV51" s="98"/>
      <c r="AEW51" s="98"/>
      <c r="AEX51" s="98"/>
      <c r="AEY51" s="98"/>
      <c r="AEZ51" s="98"/>
      <c r="AFA51" s="98"/>
      <c r="AFB51" s="98"/>
      <c r="AFC51" s="98"/>
      <c r="AFD51" s="98"/>
      <c r="AFE51" s="98"/>
      <c r="AFF51" s="98"/>
      <c r="AFG51" s="98"/>
      <c r="AFH51" s="98"/>
      <c r="AFI51" s="98"/>
      <c r="AFJ51" s="98"/>
      <c r="AFK51" s="98"/>
      <c r="AFL51" s="98"/>
      <c r="AFM51" s="98"/>
      <c r="AFN51" s="98"/>
      <c r="AFO51" s="98"/>
      <c r="AFP51" s="98"/>
      <c r="AFQ51" s="98"/>
      <c r="AFR51" s="98"/>
      <c r="AFS51" s="98"/>
      <c r="AFT51" s="98"/>
      <c r="AFU51" s="98"/>
      <c r="AFV51" s="98"/>
      <c r="AFW51" s="98"/>
      <c r="AFX51" s="98"/>
      <c r="AFY51" s="98"/>
      <c r="AFZ51" s="98"/>
      <c r="AGA51" s="98"/>
      <c r="AGB51" s="98"/>
      <c r="AGC51" s="98"/>
      <c r="AGD51" s="98"/>
      <c r="AGE51" s="98"/>
      <c r="AGF51" s="98"/>
      <c r="AGG51" s="98"/>
      <c r="AGH51" s="98"/>
      <c r="AGI51" s="98"/>
      <c r="AGJ51" s="98"/>
      <c r="AGK51" s="98"/>
      <c r="AGL51" s="98"/>
      <c r="AGM51" s="98"/>
      <c r="AGN51" s="98"/>
      <c r="AGO51" s="98"/>
      <c r="AGP51" s="98"/>
      <c r="AGQ51" s="98"/>
      <c r="AGR51" s="98"/>
      <c r="AGS51" s="98"/>
      <c r="AGT51" s="98"/>
      <c r="AGU51" s="98"/>
      <c r="AGV51" s="98"/>
      <c r="AGW51" s="98"/>
      <c r="AGX51" s="98"/>
      <c r="AGY51" s="98"/>
      <c r="AGZ51" s="98"/>
      <c r="AHA51" s="98"/>
      <c r="AHB51" s="98"/>
      <c r="AHC51" s="98"/>
      <c r="AHD51" s="98"/>
      <c r="AHE51" s="98"/>
      <c r="AHF51" s="98"/>
      <c r="AHG51" s="98"/>
      <c r="AHH51" s="98"/>
      <c r="AHI51" s="98"/>
      <c r="AHJ51" s="98"/>
      <c r="AHK51" s="98"/>
      <c r="AHL51" s="98"/>
      <c r="AHM51" s="98"/>
      <c r="AHN51" s="98"/>
      <c r="AHO51" s="98"/>
      <c r="AHP51" s="98"/>
      <c r="AHQ51" s="98"/>
      <c r="AHR51" s="98"/>
      <c r="AHS51" s="98"/>
      <c r="AHT51" s="98"/>
      <c r="AHU51" s="98"/>
      <c r="AHV51" s="98"/>
      <c r="AHW51" s="98"/>
      <c r="AHX51" s="98"/>
      <c r="AHY51" s="98"/>
      <c r="AHZ51" s="98"/>
      <c r="AIA51" s="98"/>
      <c r="AIB51" s="98"/>
      <c r="AIC51" s="98"/>
      <c r="AID51" s="98"/>
      <c r="AIE51" s="98"/>
      <c r="AIF51" s="98"/>
      <c r="AIG51" s="98"/>
      <c r="AIH51" s="98"/>
      <c r="AII51" s="98"/>
      <c r="AIJ51" s="98"/>
      <c r="AIK51" s="98"/>
      <c r="AIL51" s="98"/>
      <c r="AIM51" s="98"/>
      <c r="AIN51" s="98"/>
      <c r="AIO51" s="98"/>
      <c r="AIP51" s="98"/>
      <c r="AIQ51" s="98"/>
      <c r="AIR51" s="98"/>
      <c r="AIS51" s="98"/>
      <c r="AIT51" s="98"/>
      <c r="AIU51" s="98"/>
      <c r="AIV51" s="98"/>
      <c r="AIW51" s="98"/>
      <c r="AIX51" s="98"/>
      <c r="AIY51" s="98"/>
      <c r="AIZ51" s="98"/>
      <c r="AJA51" s="98"/>
      <c r="AJB51" s="98"/>
      <c r="AJC51" s="98"/>
      <c r="AJD51" s="98"/>
      <c r="AJE51" s="98"/>
      <c r="AJF51" s="98"/>
      <c r="AJG51" s="98"/>
      <c r="AJH51" s="98"/>
      <c r="AJI51" s="98"/>
      <c r="AJJ51" s="98"/>
      <c r="AJK51" s="98"/>
      <c r="AJL51" s="98"/>
      <c r="AJM51" s="98"/>
      <c r="AJN51" s="98"/>
      <c r="AJO51" s="98"/>
      <c r="AJP51" s="98"/>
      <c r="AJQ51" s="98"/>
      <c r="AJR51" s="98"/>
      <c r="AJS51" s="98"/>
      <c r="AJT51" s="98"/>
      <c r="AJU51" s="98"/>
      <c r="AJV51" s="98"/>
      <c r="AJW51" s="98"/>
      <c r="AJX51" s="98"/>
      <c r="AJY51" s="98"/>
      <c r="AJZ51" s="98"/>
      <c r="AKA51" s="98"/>
      <c r="AKB51" s="98"/>
      <c r="AKC51" s="98"/>
      <c r="AKD51" s="98"/>
      <c r="AKE51" s="98"/>
      <c r="AKF51" s="98"/>
      <c r="AKG51" s="98"/>
      <c r="AKH51" s="98"/>
      <c r="AKI51" s="98"/>
      <c r="AKJ51" s="98"/>
      <c r="AKK51" s="98"/>
      <c r="AKL51" s="98"/>
      <c r="AKM51" s="98"/>
      <c r="AKN51" s="98"/>
      <c r="AKO51" s="98"/>
      <c r="AKP51" s="98"/>
      <c r="AKQ51" s="98"/>
      <c r="AKR51" s="98"/>
      <c r="AKS51" s="98"/>
      <c r="AKT51" s="98"/>
      <c r="AKU51" s="98"/>
      <c r="AKV51" s="98"/>
      <c r="AKW51" s="98"/>
      <c r="AKX51" s="98"/>
      <c r="AKY51" s="98"/>
      <c r="AKZ51" s="98"/>
      <c r="ALA51" s="98"/>
      <c r="ALB51" s="98"/>
      <c r="ALC51" s="98"/>
      <c r="ALD51" s="98"/>
      <c r="ALE51" s="98"/>
      <c r="ALF51" s="98"/>
      <c r="ALG51" s="98"/>
      <c r="ALH51" s="98"/>
      <c r="ALI51" s="98"/>
      <c r="ALJ51" s="98"/>
      <c r="ALK51" s="98"/>
      <c r="ALL51" s="98"/>
      <c r="ALM51" s="98"/>
      <c r="ALN51" s="98"/>
      <c r="ALO51" s="98"/>
      <c r="ALP51" s="98"/>
      <c r="ALQ51" s="98"/>
      <c r="ALR51" s="98"/>
      <c r="ALS51" s="98"/>
      <c r="ALT51" s="98"/>
      <c r="ALU51" s="98"/>
      <c r="ALV51" s="98"/>
      <c r="ALW51" s="98"/>
      <c r="ALX51" s="98"/>
      <c r="ALY51" s="98"/>
      <c r="ALZ51" s="98"/>
      <c r="AMA51" s="98"/>
      <c r="AMB51" s="98"/>
      <c r="AMC51" s="98"/>
      <c r="AMD51" s="98"/>
      <c r="AME51" s="98"/>
      <c r="AMF51" s="98"/>
      <c r="AMG51" s="98"/>
      <c r="AMH51" s="98"/>
      <c r="AMI51" s="98"/>
      <c r="AMJ51" s="98"/>
      <c r="AMK51" s="98"/>
      <c r="AML51" s="98"/>
      <c r="AMM51" s="98"/>
      <c r="AMN51" s="98"/>
      <c r="AMO51" s="98"/>
      <c r="AMP51" s="98"/>
      <c r="AMQ51" s="98"/>
      <c r="AMR51" s="98"/>
      <c r="AMS51" s="98"/>
      <c r="AMT51" s="98"/>
      <c r="AMU51" s="98"/>
      <c r="AMV51" s="98"/>
      <c r="AMW51" s="98"/>
      <c r="AMX51" s="98"/>
      <c r="AMY51" s="98"/>
      <c r="AMZ51" s="98"/>
      <c r="ANA51" s="98"/>
      <c r="ANB51" s="98"/>
      <c r="ANC51" s="98"/>
      <c r="AND51" s="98"/>
      <c r="ANE51" s="98"/>
      <c r="ANF51" s="98"/>
      <c r="ANG51" s="98"/>
      <c r="ANH51" s="98"/>
      <c r="ANI51" s="98"/>
      <c r="ANJ51" s="98"/>
      <c r="ANK51" s="98"/>
      <c r="ANL51" s="98"/>
      <c r="ANM51" s="98"/>
      <c r="ANN51" s="98"/>
      <c r="ANO51" s="98"/>
      <c r="ANP51" s="98"/>
      <c r="ANQ51" s="98"/>
      <c r="ANR51" s="98"/>
      <c r="ANS51" s="98"/>
      <c r="ANT51" s="98"/>
      <c r="ANU51" s="98"/>
      <c r="ANV51" s="98"/>
      <c r="ANW51" s="98"/>
      <c r="ANX51" s="98"/>
      <c r="ANY51" s="98"/>
      <c r="ANZ51" s="98"/>
      <c r="AOA51" s="98"/>
      <c r="AOB51" s="98"/>
      <c r="AOC51" s="98"/>
      <c r="AOD51" s="98"/>
      <c r="AOE51" s="98"/>
      <c r="AOF51" s="98"/>
      <c r="AOG51" s="98"/>
      <c r="AOH51" s="98"/>
      <c r="AOI51" s="98"/>
      <c r="AOJ51" s="98"/>
      <c r="AOK51" s="98"/>
      <c r="AOL51" s="98"/>
      <c r="AOM51" s="98"/>
      <c r="AON51" s="98"/>
      <c r="AOO51" s="98"/>
      <c r="AOP51" s="98"/>
      <c r="AOQ51" s="98"/>
      <c r="AOR51" s="98"/>
      <c r="AOS51" s="98"/>
      <c r="AOT51" s="98"/>
      <c r="AOU51" s="98"/>
      <c r="AOV51" s="98"/>
      <c r="AOW51" s="98"/>
      <c r="AOX51" s="98"/>
      <c r="AOY51" s="98"/>
      <c r="AOZ51" s="98"/>
      <c r="APA51" s="98"/>
      <c r="APB51" s="98"/>
      <c r="APC51" s="98"/>
      <c r="APD51" s="98"/>
      <c r="APE51" s="98"/>
      <c r="APF51" s="98"/>
      <c r="APG51" s="98"/>
      <c r="APH51" s="98"/>
      <c r="API51" s="98"/>
      <c r="APJ51" s="98"/>
      <c r="APK51" s="98"/>
      <c r="APL51" s="98"/>
      <c r="APM51" s="98"/>
      <c r="APN51" s="98"/>
      <c r="APO51" s="98"/>
      <c r="APP51" s="98"/>
      <c r="APQ51" s="98"/>
      <c r="APR51" s="98"/>
      <c r="APS51" s="98"/>
      <c r="APT51" s="98"/>
      <c r="APU51" s="98"/>
      <c r="APV51" s="98"/>
      <c r="APW51" s="98"/>
      <c r="APX51" s="98"/>
      <c r="APY51" s="98"/>
      <c r="APZ51" s="98"/>
      <c r="AQA51" s="98"/>
      <c r="AQB51" s="98"/>
      <c r="AQC51" s="98"/>
      <c r="AQD51" s="98"/>
      <c r="AQE51" s="98"/>
      <c r="AQF51" s="98"/>
      <c r="AQG51" s="98"/>
      <c r="AQH51" s="98"/>
      <c r="AQI51" s="98"/>
      <c r="AQJ51" s="98"/>
      <c r="AQK51" s="98"/>
      <c r="AQL51" s="98"/>
      <c r="AQM51" s="98"/>
      <c r="AQN51" s="98"/>
      <c r="AQO51" s="98"/>
      <c r="AQP51" s="98"/>
      <c r="AQQ51" s="98"/>
      <c r="AQR51" s="98"/>
      <c r="AQS51" s="98"/>
      <c r="AQT51" s="98"/>
      <c r="AQU51" s="98"/>
      <c r="AQV51" s="98"/>
      <c r="AQW51" s="98"/>
      <c r="AQX51" s="98"/>
      <c r="AQY51" s="98"/>
      <c r="AQZ51" s="98"/>
      <c r="ARA51" s="98"/>
      <c r="ARB51" s="98"/>
      <c r="ARC51" s="98"/>
      <c r="ARD51" s="98"/>
      <c r="ARE51" s="98"/>
      <c r="ARF51" s="98"/>
      <c r="ARG51" s="98"/>
      <c r="ARH51" s="98"/>
      <c r="ARI51" s="98"/>
      <c r="ARJ51" s="98"/>
      <c r="ARK51" s="98"/>
      <c r="ARL51" s="98"/>
      <c r="ARM51" s="98"/>
      <c r="ARN51" s="98"/>
      <c r="ARO51" s="98"/>
      <c r="ARP51" s="98"/>
      <c r="ARQ51" s="98"/>
      <c r="ARR51" s="98"/>
      <c r="ARS51" s="98"/>
      <c r="ART51" s="98"/>
      <c r="ARU51" s="98"/>
      <c r="ARV51" s="98"/>
      <c r="ARW51" s="98"/>
      <c r="ARX51" s="98"/>
      <c r="ARY51" s="98"/>
      <c r="ARZ51" s="98"/>
      <c r="ASA51" s="98"/>
      <c r="ASB51" s="98"/>
      <c r="ASC51" s="98"/>
      <c r="ASD51" s="98"/>
      <c r="ASE51" s="98"/>
      <c r="ASF51" s="98"/>
      <c r="ASG51" s="98"/>
      <c r="ASH51" s="98"/>
      <c r="ASI51" s="98"/>
      <c r="ASJ51" s="98"/>
      <c r="ASK51" s="98"/>
      <c r="ASL51" s="98"/>
      <c r="ASM51" s="98"/>
      <c r="ASN51" s="98"/>
      <c r="ASO51" s="98"/>
      <c r="ASP51" s="98"/>
      <c r="ASQ51" s="98"/>
      <c r="ASR51" s="98"/>
      <c r="ASS51" s="98"/>
      <c r="AST51" s="98"/>
      <c r="ASU51" s="98"/>
      <c r="ASV51" s="98"/>
      <c r="ASW51" s="98"/>
      <c r="ASX51" s="98"/>
      <c r="ASY51" s="98"/>
      <c r="ASZ51" s="98"/>
      <c r="ATA51" s="98"/>
      <c r="ATB51" s="98"/>
      <c r="ATC51" s="98"/>
      <c r="ATD51" s="98"/>
      <c r="ATE51" s="98"/>
      <c r="ATF51" s="98"/>
      <c r="ATG51" s="98"/>
      <c r="ATH51" s="98"/>
      <c r="ATI51" s="98"/>
      <c r="ATJ51" s="98"/>
      <c r="ATK51" s="98"/>
      <c r="ATL51" s="98"/>
      <c r="ATM51" s="98"/>
      <c r="ATN51" s="98"/>
      <c r="ATO51" s="98"/>
      <c r="ATP51" s="98"/>
      <c r="ATQ51" s="98"/>
      <c r="ATR51" s="98"/>
      <c r="ATS51" s="98"/>
      <c r="ATT51" s="98"/>
      <c r="ATU51" s="98"/>
      <c r="ATV51" s="98"/>
      <c r="ATW51" s="98"/>
      <c r="ATX51" s="98"/>
      <c r="ATY51" s="98"/>
      <c r="ATZ51" s="98"/>
      <c r="AUA51" s="98"/>
      <c r="AUB51" s="98"/>
      <c r="AUC51" s="98"/>
      <c r="AUD51" s="98"/>
      <c r="AUE51" s="98"/>
      <c r="AUF51" s="98"/>
      <c r="AUG51" s="98"/>
      <c r="AUH51" s="98"/>
      <c r="AUI51" s="98"/>
      <c r="AUJ51" s="98"/>
      <c r="AUK51" s="98"/>
      <c r="AUL51" s="98"/>
      <c r="AUM51" s="98"/>
      <c r="AUN51" s="98"/>
      <c r="AUO51" s="98"/>
      <c r="AUP51" s="98"/>
      <c r="AUQ51" s="98"/>
      <c r="AUR51" s="98"/>
      <c r="AUS51" s="98"/>
      <c r="AUT51" s="98"/>
      <c r="AUU51" s="98"/>
      <c r="AUV51" s="98"/>
      <c r="AUW51" s="98"/>
      <c r="AUX51" s="98"/>
      <c r="AUY51" s="98"/>
      <c r="AUZ51" s="98"/>
      <c r="AVA51" s="98"/>
      <c r="AVB51" s="98"/>
      <c r="AVC51" s="98"/>
      <c r="AVD51" s="98"/>
      <c r="AVE51" s="98"/>
      <c r="AVF51" s="98"/>
      <c r="AVG51" s="98"/>
      <c r="AVH51" s="98"/>
      <c r="AVI51" s="98"/>
      <c r="AVJ51" s="98"/>
      <c r="AVK51" s="98"/>
      <c r="AVL51" s="98"/>
      <c r="AVM51" s="98"/>
      <c r="AVN51" s="98"/>
      <c r="AVO51" s="98"/>
      <c r="AVP51" s="98"/>
      <c r="AVQ51" s="98"/>
      <c r="AVR51" s="98"/>
      <c r="AVS51" s="98"/>
      <c r="AVT51" s="98"/>
      <c r="AVU51" s="98"/>
      <c r="AVV51" s="98"/>
      <c r="AVW51" s="98"/>
      <c r="AVX51" s="98"/>
      <c r="AVY51" s="98"/>
      <c r="AVZ51" s="98"/>
      <c r="AWA51" s="98"/>
      <c r="AWB51" s="98"/>
      <c r="AWC51" s="98"/>
      <c r="AWD51" s="98"/>
      <c r="AWE51" s="98"/>
      <c r="AWF51" s="98"/>
      <c r="AWG51" s="98"/>
      <c r="AWH51" s="98"/>
      <c r="AWI51" s="98"/>
      <c r="AWJ51" s="98"/>
      <c r="AWK51" s="98"/>
      <c r="AWL51" s="98"/>
      <c r="AWM51" s="98"/>
      <c r="AWN51" s="98"/>
      <c r="AWO51" s="98"/>
      <c r="AWP51" s="98"/>
      <c r="AWQ51" s="98"/>
      <c r="AWR51" s="98"/>
      <c r="AWS51" s="98"/>
      <c r="AWT51" s="98"/>
      <c r="AWU51" s="98"/>
      <c r="AWV51" s="98"/>
      <c r="AWW51" s="98"/>
      <c r="AWX51" s="98"/>
      <c r="AWY51" s="98"/>
      <c r="AWZ51" s="98"/>
      <c r="AXA51" s="98"/>
      <c r="AXB51" s="98"/>
      <c r="AXC51" s="98"/>
      <c r="AXD51" s="98"/>
      <c r="AXE51" s="98"/>
      <c r="AXF51" s="98"/>
      <c r="AXG51" s="98"/>
      <c r="AXH51" s="98"/>
      <c r="AXI51" s="98"/>
      <c r="AXJ51" s="98"/>
      <c r="AXK51" s="98"/>
      <c r="AXL51" s="98"/>
      <c r="AXM51" s="98"/>
      <c r="AXN51" s="98"/>
      <c r="AXO51" s="98"/>
      <c r="AXP51" s="98"/>
      <c r="AXQ51" s="98"/>
      <c r="AXR51" s="98"/>
      <c r="AXS51" s="98"/>
      <c r="AXT51" s="98"/>
      <c r="AXU51" s="98"/>
      <c r="AXV51" s="98"/>
      <c r="AXW51" s="98"/>
      <c r="AXX51" s="98"/>
      <c r="AXY51" s="98"/>
      <c r="AXZ51" s="98"/>
      <c r="AYA51" s="98"/>
      <c r="AYB51" s="98"/>
      <c r="AYC51" s="98"/>
      <c r="AYD51" s="98"/>
      <c r="AYE51" s="98"/>
      <c r="AYF51" s="98"/>
      <c r="AYG51" s="98"/>
      <c r="AYH51" s="98"/>
      <c r="AYI51" s="98"/>
      <c r="AYJ51" s="98"/>
      <c r="AYK51" s="98"/>
      <c r="AYL51" s="98"/>
      <c r="AYM51" s="98"/>
      <c r="AYN51" s="98"/>
      <c r="AYO51" s="98"/>
      <c r="AYP51" s="98"/>
      <c r="AYQ51" s="98"/>
      <c r="AYR51" s="98"/>
      <c r="AYS51" s="98"/>
      <c r="AYT51" s="98"/>
      <c r="AYU51" s="98"/>
      <c r="AYV51" s="98"/>
      <c r="AYW51" s="98"/>
      <c r="AYX51" s="98"/>
      <c r="AYY51" s="98"/>
      <c r="AYZ51" s="98"/>
      <c r="AZA51" s="98"/>
      <c r="AZB51" s="98"/>
      <c r="AZC51" s="98"/>
      <c r="AZD51" s="98"/>
      <c r="AZE51" s="98"/>
      <c r="AZF51" s="98"/>
      <c r="AZG51" s="98"/>
      <c r="AZH51" s="98"/>
      <c r="AZI51" s="98"/>
      <c r="AZJ51" s="98"/>
      <c r="AZK51" s="98"/>
      <c r="AZL51" s="98"/>
      <c r="AZM51" s="98"/>
      <c r="AZN51" s="98"/>
      <c r="AZO51" s="98"/>
      <c r="AZP51" s="98"/>
      <c r="AZQ51" s="98"/>
      <c r="AZR51" s="98"/>
      <c r="AZS51" s="98"/>
      <c r="AZT51" s="98"/>
      <c r="AZU51" s="98"/>
      <c r="AZV51" s="98"/>
      <c r="AZW51" s="98"/>
      <c r="AZX51" s="98"/>
      <c r="AZY51" s="98"/>
      <c r="AZZ51" s="98"/>
      <c r="BAA51" s="98"/>
      <c r="BAB51" s="98"/>
      <c r="BAC51" s="98"/>
      <c r="BAD51" s="98"/>
      <c r="BAE51" s="98"/>
      <c r="BAF51" s="98"/>
      <c r="BAG51" s="98"/>
      <c r="BAH51" s="98"/>
      <c r="BAI51" s="98"/>
      <c r="BAJ51" s="98"/>
      <c r="BAK51" s="98"/>
      <c r="BAL51" s="98"/>
      <c r="BAM51" s="98"/>
      <c r="BAN51" s="98"/>
      <c r="BAO51" s="98"/>
      <c r="BAP51" s="98"/>
      <c r="BAQ51" s="98"/>
      <c r="BAR51" s="98"/>
      <c r="BAS51" s="98"/>
      <c r="BAT51" s="98"/>
      <c r="BAU51" s="98"/>
      <c r="BAV51" s="98"/>
      <c r="BAW51" s="98"/>
      <c r="BAX51" s="98"/>
      <c r="BAY51" s="98"/>
      <c r="BAZ51" s="98"/>
      <c r="BBA51" s="98"/>
      <c r="BBB51" s="98"/>
      <c r="BBC51" s="98"/>
      <c r="BBD51" s="98"/>
      <c r="BBE51" s="98"/>
      <c r="BBF51" s="98"/>
      <c r="BBG51" s="98"/>
      <c r="BBH51" s="98"/>
      <c r="BBI51" s="98"/>
      <c r="BBJ51" s="98"/>
      <c r="BBK51" s="98"/>
      <c r="BBL51" s="98"/>
      <c r="BBM51" s="98"/>
      <c r="BBN51" s="98"/>
      <c r="BBO51" s="98"/>
      <c r="BBP51" s="98"/>
      <c r="BBQ51" s="98"/>
      <c r="BBR51" s="98"/>
      <c r="BBS51" s="98"/>
      <c r="BBT51" s="98"/>
      <c r="BBU51" s="98"/>
      <c r="BBV51" s="98"/>
      <c r="BBW51" s="98"/>
      <c r="BBX51" s="98"/>
      <c r="BBY51" s="98"/>
      <c r="BBZ51" s="98"/>
      <c r="BCA51" s="98"/>
      <c r="BCB51" s="98"/>
      <c r="BCC51" s="98"/>
      <c r="BCD51" s="98"/>
      <c r="BCE51" s="98"/>
      <c r="BCF51" s="98"/>
      <c r="BCG51" s="98"/>
      <c r="BCH51" s="98"/>
      <c r="BCI51" s="98"/>
      <c r="BCJ51" s="98"/>
      <c r="BCK51" s="98"/>
      <c r="BCL51" s="98"/>
      <c r="BCM51" s="98"/>
      <c r="BCN51" s="98"/>
      <c r="BCO51" s="98"/>
      <c r="BCP51" s="98"/>
      <c r="BCQ51" s="98"/>
      <c r="BCR51" s="98"/>
      <c r="BCS51" s="98"/>
      <c r="BCT51" s="98"/>
      <c r="BCU51" s="98"/>
      <c r="BCV51" s="98"/>
      <c r="BCW51" s="98"/>
      <c r="BCX51" s="98"/>
      <c r="BCY51" s="98"/>
      <c r="BCZ51" s="98"/>
      <c r="BDA51" s="98"/>
      <c r="BDB51" s="98"/>
      <c r="BDC51" s="98"/>
      <c r="BDD51" s="98"/>
      <c r="BDE51" s="98"/>
      <c r="BDF51" s="98"/>
      <c r="BDG51" s="98"/>
      <c r="BDH51" s="98"/>
      <c r="BDI51" s="98"/>
      <c r="BDJ51" s="98"/>
      <c r="BDK51" s="98"/>
      <c r="BDL51" s="98"/>
      <c r="BDM51" s="98"/>
      <c r="BDN51" s="98"/>
      <c r="BDO51" s="98"/>
      <c r="BDP51" s="98"/>
      <c r="BDQ51" s="98"/>
      <c r="BDR51" s="98"/>
      <c r="BDS51" s="98"/>
      <c r="BDT51" s="98"/>
      <c r="BDU51" s="98"/>
      <c r="BDV51" s="98"/>
      <c r="BDW51" s="98"/>
      <c r="BDX51" s="98"/>
      <c r="BDY51" s="98"/>
      <c r="BDZ51" s="98"/>
      <c r="BEA51" s="98"/>
      <c r="BEB51" s="98"/>
      <c r="BEC51" s="98"/>
      <c r="BED51" s="98"/>
      <c r="BEE51" s="98"/>
      <c r="BEF51" s="98"/>
      <c r="BEG51" s="98"/>
      <c r="BEH51" s="98"/>
      <c r="BEI51" s="98"/>
      <c r="BEJ51" s="98"/>
      <c r="BEK51" s="98"/>
      <c r="BEL51" s="98"/>
      <c r="BEM51" s="98"/>
      <c r="BEN51" s="98"/>
      <c r="BEO51" s="98"/>
      <c r="BEP51" s="98"/>
      <c r="BEQ51" s="98"/>
      <c r="BER51" s="98"/>
      <c r="BES51" s="98"/>
      <c r="BET51" s="98"/>
      <c r="BEU51" s="98"/>
      <c r="BEV51" s="98"/>
      <c r="BEW51" s="98"/>
      <c r="BEX51" s="98"/>
      <c r="BEY51" s="98"/>
      <c r="BEZ51" s="98"/>
      <c r="BFA51" s="98"/>
      <c r="BFB51" s="98"/>
      <c r="BFC51" s="98"/>
      <c r="BFD51" s="98"/>
      <c r="BFE51" s="98"/>
      <c r="BFF51" s="98"/>
      <c r="BFG51" s="98"/>
      <c r="BFH51" s="98"/>
      <c r="BFI51" s="98"/>
      <c r="BFJ51" s="98"/>
      <c r="BFK51" s="98"/>
    </row>
    <row r="52" spans="1:1523" s="33" customFormat="1">
      <c r="A52" s="100" t="s">
        <v>90</v>
      </c>
      <c r="B52" s="59" t="s">
        <v>129</v>
      </c>
      <c r="C52" s="90" t="s">
        <v>130</v>
      </c>
      <c r="D52" s="91">
        <v>104</v>
      </c>
      <c r="E52" s="92">
        <v>0.51</v>
      </c>
      <c r="F52" s="104"/>
      <c r="G52" s="93">
        <f t="shared" si="0"/>
        <v>0</v>
      </c>
      <c r="H52" s="94">
        <f>Таблица1[[#This Row],[Заказ в шт.]]*Таблица1[[#This Row],[Цена за черенок в € (без доставки)]]</f>
        <v>0</v>
      </c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  <c r="IR52" s="98"/>
      <c r="IS52" s="98"/>
      <c r="IT52" s="98"/>
      <c r="IU52" s="98"/>
      <c r="IV52" s="98"/>
      <c r="IW52" s="98"/>
      <c r="IX52" s="98"/>
      <c r="IY52" s="98"/>
      <c r="IZ52" s="98"/>
      <c r="JA52" s="98"/>
      <c r="JB52" s="98"/>
      <c r="JC52" s="98"/>
      <c r="JD52" s="98"/>
      <c r="JE52" s="98"/>
      <c r="JF52" s="98"/>
      <c r="JG52" s="98"/>
      <c r="JH52" s="98"/>
      <c r="JI52" s="98"/>
      <c r="JJ52" s="98"/>
      <c r="JK52" s="98"/>
      <c r="JL52" s="98"/>
      <c r="JM52" s="98"/>
      <c r="JN52" s="98"/>
      <c r="JO52" s="98"/>
      <c r="JP52" s="98"/>
      <c r="JQ52" s="98"/>
      <c r="JR52" s="98"/>
      <c r="JS52" s="98"/>
      <c r="JT52" s="98"/>
      <c r="JU52" s="98"/>
      <c r="JV52" s="98"/>
      <c r="JW52" s="98"/>
      <c r="JX52" s="98"/>
      <c r="JY52" s="98"/>
      <c r="JZ52" s="98"/>
      <c r="KA52" s="98"/>
      <c r="KB52" s="98"/>
      <c r="KC52" s="98"/>
      <c r="KD52" s="98"/>
      <c r="KE52" s="98"/>
      <c r="KF52" s="98"/>
      <c r="KG52" s="98"/>
      <c r="KH52" s="98"/>
      <c r="KI52" s="98"/>
      <c r="KJ52" s="98"/>
      <c r="KK52" s="98"/>
      <c r="KL52" s="98"/>
      <c r="KM52" s="98"/>
      <c r="KN52" s="98"/>
      <c r="KO52" s="98"/>
      <c r="KP52" s="98"/>
      <c r="KQ52" s="98"/>
      <c r="KR52" s="98"/>
      <c r="KS52" s="98"/>
      <c r="KT52" s="98"/>
      <c r="KU52" s="98"/>
      <c r="KV52" s="98"/>
      <c r="KW52" s="98"/>
      <c r="KX52" s="98"/>
      <c r="KY52" s="98"/>
      <c r="KZ52" s="98"/>
      <c r="LA52" s="98"/>
      <c r="LB52" s="98"/>
      <c r="LC52" s="98"/>
      <c r="LD52" s="98"/>
      <c r="LE52" s="98"/>
      <c r="LF52" s="98"/>
      <c r="LG52" s="98"/>
      <c r="LH52" s="98"/>
      <c r="LI52" s="98"/>
      <c r="LJ52" s="98"/>
      <c r="LK52" s="98"/>
      <c r="LL52" s="98"/>
      <c r="LM52" s="98"/>
      <c r="LN52" s="98"/>
      <c r="LO52" s="98"/>
      <c r="LP52" s="98"/>
      <c r="LQ52" s="98"/>
      <c r="LR52" s="98"/>
      <c r="LS52" s="98"/>
      <c r="LT52" s="98"/>
      <c r="LU52" s="98"/>
      <c r="LV52" s="98"/>
      <c r="LW52" s="98"/>
      <c r="LX52" s="98"/>
      <c r="LY52" s="98"/>
      <c r="LZ52" s="98"/>
      <c r="MA52" s="98"/>
      <c r="MB52" s="98"/>
      <c r="MC52" s="98"/>
      <c r="MD52" s="98"/>
      <c r="ME52" s="98"/>
      <c r="MF52" s="98"/>
      <c r="MG52" s="98"/>
      <c r="MH52" s="98"/>
      <c r="MI52" s="98"/>
      <c r="MJ52" s="98"/>
      <c r="MK52" s="98"/>
      <c r="ML52" s="98"/>
      <c r="MM52" s="98"/>
      <c r="MN52" s="98"/>
      <c r="MO52" s="98"/>
      <c r="MP52" s="98"/>
      <c r="MQ52" s="98"/>
      <c r="MR52" s="98"/>
      <c r="MS52" s="98"/>
      <c r="MT52" s="98"/>
      <c r="MU52" s="98"/>
      <c r="MV52" s="98"/>
      <c r="MW52" s="98"/>
      <c r="MX52" s="98"/>
      <c r="MY52" s="98"/>
      <c r="MZ52" s="98"/>
      <c r="NA52" s="98"/>
      <c r="NB52" s="98"/>
      <c r="NC52" s="98"/>
      <c r="ND52" s="98"/>
      <c r="NE52" s="98"/>
      <c r="NF52" s="98"/>
      <c r="NG52" s="98"/>
      <c r="NH52" s="98"/>
      <c r="NI52" s="98"/>
      <c r="NJ52" s="98"/>
      <c r="NK52" s="98"/>
      <c r="NL52" s="98"/>
      <c r="NM52" s="98"/>
      <c r="NN52" s="98"/>
      <c r="NO52" s="98"/>
      <c r="NP52" s="98"/>
      <c r="NQ52" s="98"/>
      <c r="NR52" s="98"/>
      <c r="NS52" s="98"/>
      <c r="NT52" s="98"/>
      <c r="NU52" s="98"/>
      <c r="NV52" s="98"/>
      <c r="NW52" s="98"/>
      <c r="NX52" s="98"/>
      <c r="NY52" s="98"/>
      <c r="NZ52" s="98"/>
      <c r="OA52" s="98"/>
      <c r="OB52" s="98"/>
      <c r="OC52" s="98"/>
      <c r="OD52" s="98"/>
      <c r="OE52" s="98"/>
      <c r="OF52" s="98"/>
      <c r="OG52" s="98"/>
      <c r="OH52" s="98"/>
      <c r="OI52" s="98"/>
      <c r="OJ52" s="98"/>
      <c r="OK52" s="98"/>
      <c r="OL52" s="98"/>
      <c r="OM52" s="98"/>
      <c r="ON52" s="98"/>
      <c r="OO52" s="98"/>
      <c r="OP52" s="98"/>
      <c r="OQ52" s="98"/>
      <c r="OR52" s="98"/>
      <c r="OS52" s="98"/>
      <c r="OT52" s="98"/>
      <c r="OU52" s="98"/>
      <c r="OV52" s="98"/>
      <c r="OW52" s="98"/>
      <c r="OX52" s="98"/>
      <c r="OY52" s="98"/>
      <c r="OZ52" s="98"/>
      <c r="PA52" s="98"/>
      <c r="PB52" s="98"/>
      <c r="PC52" s="98"/>
      <c r="PD52" s="98"/>
      <c r="PE52" s="98"/>
      <c r="PF52" s="98"/>
      <c r="PG52" s="98"/>
      <c r="PH52" s="98"/>
      <c r="PI52" s="98"/>
      <c r="PJ52" s="98"/>
      <c r="PK52" s="98"/>
      <c r="PL52" s="98"/>
      <c r="PM52" s="98"/>
      <c r="PN52" s="98"/>
      <c r="PO52" s="98"/>
      <c r="PP52" s="98"/>
      <c r="PQ52" s="98"/>
      <c r="PR52" s="98"/>
      <c r="PS52" s="98"/>
      <c r="PT52" s="98"/>
      <c r="PU52" s="98"/>
      <c r="PV52" s="98"/>
      <c r="PW52" s="98"/>
      <c r="PX52" s="98"/>
      <c r="PY52" s="98"/>
      <c r="PZ52" s="98"/>
      <c r="QA52" s="98"/>
      <c r="QB52" s="98"/>
      <c r="QC52" s="98"/>
      <c r="QD52" s="98"/>
      <c r="QE52" s="98"/>
      <c r="QF52" s="98"/>
      <c r="QG52" s="98"/>
      <c r="QH52" s="98"/>
      <c r="QI52" s="98"/>
      <c r="QJ52" s="98"/>
      <c r="QK52" s="98"/>
      <c r="QL52" s="98"/>
      <c r="QM52" s="98"/>
      <c r="QN52" s="98"/>
      <c r="QO52" s="98"/>
      <c r="QP52" s="98"/>
      <c r="QQ52" s="98"/>
      <c r="QR52" s="98"/>
      <c r="QS52" s="98"/>
      <c r="QT52" s="98"/>
      <c r="QU52" s="98"/>
      <c r="QV52" s="98"/>
      <c r="QW52" s="98"/>
      <c r="QX52" s="98"/>
      <c r="QY52" s="98"/>
      <c r="QZ52" s="98"/>
      <c r="RA52" s="98"/>
      <c r="RB52" s="98"/>
      <c r="RC52" s="98"/>
      <c r="RD52" s="98"/>
      <c r="RE52" s="98"/>
      <c r="RF52" s="98"/>
      <c r="RG52" s="98"/>
      <c r="RH52" s="98"/>
      <c r="RI52" s="98"/>
      <c r="RJ52" s="98"/>
      <c r="RK52" s="98"/>
      <c r="RL52" s="98"/>
      <c r="RM52" s="98"/>
      <c r="RN52" s="98"/>
      <c r="RO52" s="98"/>
      <c r="RP52" s="98"/>
      <c r="RQ52" s="98"/>
      <c r="RR52" s="98"/>
      <c r="RS52" s="98"/>
      <c r="RT52" s="98"/>
      <c r="RU52" s="98"/>
      <c r="RV52" s="98"/>
      <c r="RW52" s="98"/>
      <c r="RX52" s="98"/>
      <c r="RY52" s="98"/>
      <c r="RZ52" s="98"/>
      <c r="SA52" s="98"/>
      <c r="SB52" s="98"/>
      <c r="SC52" s="98"/>
      <c r="SD52" s="98"/>
      <c r="SE52" s="98"/>
      <c r="SF52" s="98"/>
      <c r="SG52" s="98"/>
      <c r="SH52" s="98"/>
      <c r="SI52" s="98"/>
      <c r="SJ52" s="98"/>
      <c r="SK52" s="98"/>
      <c r="SL52" s="98"/>
      <c r="SM52" s="98"/>
      <c r="SN52" s="98"/>
      <c r="SO52" s="98"/>
      <c r="SP52" s="98"/>
      <c r="SQ52" s="98"/>
      <c r="SR52" s="98"/>
      <c r="SS52" s="98"/>
      <c r="ST52" s="98"/>
      <c r="SU52" s="98"/>
      <c r="SV52" s="98"/>
      <c r="SW52" s="98"/>
      <c r="SX52" s="98"/>
      <c r="SY52" s="98"/>
      <c r="SZ52" s="98"/>
      <c r="TA52" s="98"/>
      <c r="TB52" s="98"/>
      <c r="TC52" s="98"/>
      <c r="TD52" s="98"/>
      <c r="TE52" s="98"/>
      <c r="TF52" s="98"/>
      <c r="TG52" s="98"/>
      <c r="TH52" s="98"/>
      <c r="TI52" s="98"/>
      <c r="TJ52" s="98"/>
      <c r="TK52" s="98"/>
      <c r="TL52" s="98"/>
      <c r="TM52" s="98"/>
      <c r="TN52" s="98"/>
      <c r="TO52" s="98"/>
      <c r="TP52" s="98"/>
      <c r="TQ52" s="98"/>
      <c r="TR52" s="98"/>
      <c r="TS52" s="98"/>
      <c r="TT52" s="98"/>
      <c r="TU52" s="98"/>
      <c r="TV52" s="98"/>
      <c r="TW52" s="98"/>
      <c r="TX52" s="98"/>
      <c r="TY52" s="98"/>
      <c r="TZ52" s="98"/>
      <c r="UA52" s="98"/>
      <c r="UB52" s="98"/>
      <c r="UC52" s="98"/>
      <c r="UD52" s="98"/>
      <c r="UE52" s="98"/>
      <c r="UF52" s="98"/>
      <c r="UG52" s="98"/>
      <c r="UH52" s="98"/>
      <c r="UI52" s="98"/>
      <c r="UJ52" s="98"/>
      <c r="UK52" s="98"/>
      <c r="UL52" s="98"/>
      <c r="UM52" s="98"/>
      <c r="UN52" s="98"/>
      <c r="UO52" s="98"/>
      <c r="UP52" s="98"/>
      <c r="UQ52" s="98"/>
      <c r="UR52" s="98"/>
      <c r="US52" s="98"/>
      <c r="UT52" s="98"/>
      <c r="UU52" s="98"/>
      <c r="UV52" s="98"/>
      <c r="UW52" s="98"/>
      <c r="UX52" s="98"/>
      <c r="UY52" s="98"/>
      <c r="UZ52" s="98"/>
      <c r="VA52" s="98"/>
      <c r="VB52" s="98"/>
      <c r="VC52" s="98"/>
      <c r="VD52" s="98"/>
      <c r="VE52" s="98"/>
      <c r="VF52" s="98"/>
      <c r="VG52" s="98"/>
      <c r="VH52" s="98"/>
      <c r="VI52" s="98"/>
      <c r="VJ52" s="98"/>
      <c r="VK52" s="98"/>
      <c r="VL52" s="98"/>
      <c r="VM52" s="98"/>
      <c r="VN52" s="98"/>
      <c r="VO52" s="98"/>
      <c r="VP52" s="98"/>
      <c r="VQ52" s="98"/>
      <c r="VR52" s="98"/>
      <c r="VS52" s="98"/>
      <c r="VT52" s="98"/>
      <c r="VU52" s="98"/>
      <c r="VV52" s="98"/>
      <c r="VW52" s="98"/>
      <c r="VX52" s="98"/>
      <c r="VY52" s="98"/>
      <c r="VZ52" s="98"/>
      <c r="WA52" s="98"/>
      <c r="WB52" s="98"/>
      <c r="WC52" s="98"/>
      <c r="WD52" s="98"/>
      <c r="WE52" s="98"/>
      <c r="WF52" s="98"/>
      <c r="WG52" s="98"/>
      <c r="WH52" s="98"/>
      <c r="WI52" s="98"/>
      <c r="WJ52" s="98"/>
      <c r="WK52" s="98"/>
      <c r="WL52" s="98"/>
      <c r="WM52" s="98"/>
      <c r="WN52" s="98"/>
      <c r="WO52" s="98"/>
      <c r="WP52" s="98"/>
      <c r="WQ52" s="98"/>
      <c r="WR52" s="98"/>
      <c r="WS52" s="98"/>
      <c r="WT52" s="98"/>
      <c r="WU52" s="98"/>
      <c r="WV52" s="98"/>
      <c r="WW52" s="98"/>
      <c r="WX52" s="98"/>
      <c r="WY52" s="98"/>
      <c r="WZ52" s="98"/>
      <c r="XA52" s="98"/>
      <c r="XB52" s="98"/>
      <c r="XC52" s="98"/>
      <c r="XD52" s="98"/>
      <c r="XE52" s="98"/>
      <c r="XF52" s="98"/>
      <c r="XG52" s="98"/>
      <c r="XH52" s="98"/>
      <c r="XI52" s="98"/>
      <c r="XJ52" s="98"/>
      <c r="XK52" s="98"/>
      <c r="XL52" s="98"/>
      <c r="XM52" s="98"/>
      <c r="XN52" s="98"/>
      <c r="XO52" s="98"/>
      <c r="XP52" s="98"/>
      <c r="XQ52" s="98"/>
      <c r="XR52" s="98"/>
      <c r="XS52" s="98"/>
      <c r="XT52" s="98"/>
      <c r="XU52" s="98"/>
      <c r="XV52" s="98"/>
      <c r="XW52" s="98"/>
      <c r="XX52" s="98"/>
      <c r="XY52" s="98"/>
      <c r="XZ52" s="98"/>
      <c r="YA52" s="98"/>
      <c r="YB52" s="98"/>
      <c r="YC52" s="98"/>
      <c r="YD52" s="98"/>
      <c r="YE52" s="98"/>
      <c r="YF52" s="98"/>
      <c r="YG52" s="98"/>
      <c r="YH52" s="98"/>
      <c r="YI52" s="98"/>
      <c r="YJ52" s="98"/>
      <c r="YK52" s="98"/>
      <c r="YL52" s="98"/>
      <c r="YM52" s="98"/>
      <c r="YN52" s="98"/>
      <c r="YO52" s="98"/>
      <c r="YP52" s="98"/>
      <c r="YQ52" s="98"/>
      <c r="YR52" s="98"/>
      <c r="YS52" s="98"/>
      <c r="YT52" s="98"/>
      <c r="YU52" s="98"/>
      <c r="YV52" s="98"/>
      <c r="YW52" s="98"/>
      <c r="YX52" s="98"/>
      <c r="YY52" s="98"/>
      <c r="YZ52" s="98"/>
      <c r="ZA52" s="98"/>
      <c r="ZB52" s="98"/>
      <c r="ZC52" s="98"/>
      <c r="ZD52" s="98"/>
      <c r="ZE52" s="98"/>
      <c r="ZF52" s="98"/>
      <c r="ZG52" s="98"/>
      <c r="ZH52" s="98"/>
      <c r="ZI52" s="98"/>
      <c r="ZJ52" s="98"/>
      <c r="ZK52" s="98"/>
      <c r="ZL52" s="98"/>
      <c r="ZM52" s="98"/>
      <c r="ZN52" s="98"/>
      <c r="ZO52" s="98"/>
      <c r="ZP52" s="98"/>
      <c r="ZQ52" s="98"/>
      <c r="ZR52" s="98"/>
      <c r="ZS52" s="98"/>
      <c r="ZT52" s="98"/>
      <c r="ZU52" s="98"/>
      <c r="ZV52" s="98"/>
      <c r="ZW52" s="98"/>
      <c r="ZX52" s="98"/>
      <c r="ZY52" s="98"/>
      <c r="ZZ52" s="98"/>
      <c r="AAA52" s="98"/>
      <c r="AAB52" s="98"/>
      <c r="AAC52" s="98"/>
      <c r="AAD52" s="98"/>
      <c r="AAE52" s="98"/>
      <c r="AAF52" s="98"/>
      <c r="AAG52" s="98"/>
      <c r="AAH52" s="98"/>
      <c r="AAI52" s="98"/>
      <c r="AAJ52" s="98"/>
      <c r="AAK52" s="98"/>
      <c r="AAL52" s="98"/>
      <c r="AAM52" s="98"/>
      <c r="AAN52" s="98"/>
      <c r="AAO52" s="98"/>
      <c r="AAP52" s="98"/>
      <c r="AAQ52" s="98"/>
      <c r="AAR52" s="98"/>
      <c r="AAS52" s="98"/>
      <c r="AAT52" s="98"/>
      <c r="AAU52" s="98"/>
      <c r="AAV52" s="98"/>
      <c r="AAW52" s="98"/>
      <c r="AAX52" s="98"/>
      <c r="AAY52" s="98"/>
      <c r="AAZ52" s="98"/>
      <c r="ABA52" s="98"/>
      <c r="ABB52" s="98"/>
      <c r="ABC52" s="98"/>
      <c r="ABD52" s="98"/>
      <c r="ABE52" s="98"/>
      <c r="ABF52" s="98"/>
      <c r="ABG52" s="98"/>
      <c r="ABH52" s="98"/>
      <c r="ABI52" s="98"/>
      <c r="ABJ52" s="98"/>
      <c r="ABK52" s="98"/>
      <c r="ABL52" s="98"/>
      <c r="ABM52" s="98"/>
      <c r="ABN52" s="98"/>
      <c r="ABO52" s="98"/>
      <c r="ABP52" s="98"/>
      <c r="ABQ52" s="98"/>
      <c r="ABR52" s="98"/>
      <c r="ABS52" s="98"/>
      <c r="ABT52" s="98"/>
      <c r="ABU52" s="98"/>
      <c r="ABV52" s="98"/>
      <c r="ABW52" s="98"/>
      <c r="ABX52" s="98"/>
      <c r="ABY52" s="98"/>
      <c r="ABZ52" s="98"/>
      <c r="ACA52" s="98"/>
      <c r="ACB52" s="98"/>
      <c r="ACC52" s="98"/>
      <c r="ACD52" s="98"/>
      <c r="ACE52" s="98"/>
      <c r="ACF52" s="98"/>
      <c r="ACG52" s="98"/>
      <c r="ACH52" s="98"/>
      <c r="ACI52" s="98"/>
      <c r="ACJ52" s="98"/>
      <c r="ACK52" s="98"/>
      <c r="ACL52" s="98"/>
      <c r="ACM52" s="98"/>
      <c r="ACN52" s="98"/>
      <c r="ACO52" s="98"/>
      <c r="ACP52" s="98"/>
      <c r="ACQ52" s="98"/>
      <c r="ACR52" s="98"/>
      <c r="ACS52" s="98"/>
      <c r="ACT52" s="98"/>
      <c r="ACU52" s="98"/>
      <c r="ACV52" s="98"/>
      <c r="ACW52" s="98"/>
      <c r="ACX52" s="98"/>
      <c r="ACY52" s="98"/>
      <c r="ACZ52" s="98"/>
      <c r="ADA52" s="98"/>
      <c r="ADB52" s="98"/>
      <c r="ADC52" s="98"/>
      <c r="ADD52" s="98"/>
      <c r="ADE52" s="98"/>
      <c r="ADF52" s="98"/>
      <c r="ADG52" s="98"/>
      <c r="ADH52" s="98"/>
      <c r="ADI52" s="98"/>
      <c r="ADJ52" s="98"/>
      <c r="ADK52" s="98"/>
      <c r="ADL52" s="98"/>
      <c r="ADM52" s="98"/>
      <c r="ADN52" s="98"/>
      <c r="ADO52" s="98"/>
      <c r="ADP52" s="98"/>
      <c r="ADQ52" s="98"/>
      <c r="ADR52" s="98"/>
      <c r="ADS52" s="98"/>
      <c r="ADT52" s="98"/>
      <c r="ADU52" s="98"/>
      <c r="ADV52" s="98"/>
      <c r="ADW52" s="98"/>
      <c r="ADX52" s="98"/>
      <c r="ADY52" s="98"/>
      <c r="ADZ52" s="98"/>
      <c r="AEA52" s="98"/>
      <c r="AEB52" s="98"/>
      <c r="AEC52" s="98"/>
      <c r="AED52" s="98"/>
      <c r="AEE52" s="98"/>
      <c r="AEF52" s="98"/>
      <c r="AEG52" s="98"/>
      <c r="AEH52" s="98"/>
      <c r="AEI52" s="98"/>
      <c r="AEJ52" s="98"/>
      <c r="AEK52" s="98"/>
      <c r="AEL52" s="98"/>
      <c r="AEM52" s="98"/>
      <c r="AEN52" s="98"/>
      <c r="AEO52" s="98"/>
      <c r="AEP52" s="98"/>
      <c r="AEQ52" s="98"/>
      <c r="AER52" s="98"/>
      <c r="AES52" s="98"/>
      <c r="AET52" s="98"/>
      <c r="AEU52" s="98"/>
      <c r="AEV52" s="98"/>
      <c r="AEW52" s="98"/>
      <c r="AEX52" s="98"/>
      <c r="AEY52" s="98"/>
      <c r="AEZ52" s="98"/>
      <c r="AFA52" s="98"/>
      <c r="AFB52" s="98"/>
      <c r="AFC52" s="98"/>
      <c r="AFD52" s="98"/>
      <c r="AFE52" s="98"/>
      <c r="AFF52" s="98"/>
      <c r="AFG52" s="98"/>
      <c r="AFH52" s="98"/>
      <c r="AFI52" s="98"/>
      <c r="AFJ52" s="98"/>
      <c r="AFK52" s="98"/>
      <c r="AFL52" s="98"/>
      <c r="AFM52" s="98"/>
      <c r="AFN52" s="98"/>
      <c r="AFO52" s="98"/>
      <c r="AFP52" s="98"/>
      <c r="AFQ52" s="98"/>
      <c r="AFR52" s="98"/>
      <c r="AFS52" s="98"/>
      <c r="AFT52" s="98"/>
      <c r="AFU52" s="98"/>
      <c r="AFV52" s="98"/>
      <c r="AFW52" s="98"/>
      <c r="AFX52" s="98"/>
      <c r="AFY52" s="98"/>
      <c r="AFZ52" s="98"/>
      <c r="AGA52" s="98"/>
      <c r="AGB52" s="98"/>
      <c r="AGC52" s="98"/>
      <c r="AGD52" s="98"/>
      <c r="AGE52" s="98"/>
      <c r="AGF52" s="98"/>
      <c r="AGG52" s="98"/>
      <c r="AGH52" s="98"/>
      <c r="AGI52" s="98"/>
      <c r="AGJ52" s="98"/>
      <c r="AGK52" s="98"/>
      <c r="AGL52" s="98"/>
      <c r="AGM52" s="98"/>
      <c r="AGN52" s="98"/>
      <c r="AGO52" s="98"/>
      <c r="AGP52" s="98"/>
      <c r="AGQ52" s="98"/>
      <c r="AGR52" s="98"/>
      <c r="AGS52" s="98"/>
      <c r="AGT52" s="98"/>
      <c r="AGU52" s="98"/>
      <c r="AGV52" s="98"/>
      <c r="AGW52" s="98"/>
      <c r="AGX52" s="98"/>
      <c r="AGY52" s="98"/>
      <c r="AGZ52" s="98"/>
      <c r="AHA52" s="98"/>
      <c r="AHB52" s="98"/>
      <c r="AHC52" s="98"/>
      <c r="AHD52" s="98"/>
      <c r="AHE52" s="98"/>
      <c r="AHF52" s="98"/>
      <c r="AHG52" s="98"/>
      <c r="AHH52" s="98"/>
      <c r="AHI52" s="98"/>
      <c r="AHJ52" s="98"/>
      <c r="AHK52" s="98"/>
      <c r="AHL52" s="98"/>
      <c r="AHM52" s="98"/>
      <c r="AHN52" s="98"/>
      <c r="AHO52" s="98"/>
      <c r="AHP52" s="98"/>
      <c r="AHQ52" s="98"/>
      <c r="AHR52" s="98"/>
      <c r="AHS52" s="98"/>
      <c r="AHT52" s="98"/>
      <c r="AHU52" s="98"/>
      <c r="AHV52" s="98"/>
      <c r="AHW52" s="98"/>
      <c r="AHX52" s="98"/>
      <c r="AHY52" s="98"/>
      <c r="AHZ52" s="98"/>
      <c r="AIA52" s="98"/>
      <c r="AIB52" s="98"/>
      <c r="AIC52" s="98"/>
      <c r="AID52" s="98"/>
      <c r="AIE52" s="98"/>
      <c r="AIF52" s="98"/>
      <c r="AIG52" s="98"/>
      <c r="AIH52" s="98"/>
      <c r="AII52" s="98"/>
      <c r="AIJ52" s="98"/>
      <c r="AIK52" s="98"/>
      <c r="AIL52" s="98"/>
      <c r="AIM52" s="98"/>
      <c r="AIN52" s="98"/>
      <c r="AIO52" s="98"/>
      <c r="AIP52" s="98"/>
      <c r="AIQ52" s="98"/>
      <c r="AIR52" s="98"/>
      <c r="AIS52" s="98"/>
      <c r="AIT52" s="98"/>
      <c r="AIU52" s="98"/>
      <c r="AIV52" s="98"/>
      <c r="AIW52" s="98"/>
      <c r="AIX52" s="98"/>
      <c r="AIY52" s="98"/>
      <c r="AIZ52" s="98"/>
      <c r="AJA52" s="98"/>
      <c r="AJB52" s="98"/>
      <c r="AJC52" s="98"/>
      <c r="AJD52" s="98"/>
      <c r="AJE52" s="98"/>
      <c r="AJF52" s="98"/>
      <c r="AJG52" s="98"/>
      <c r="AJH52" s="98"/>
      <c r="AJI52" s="98"/>
      <c r="AJJ52" s="98"/>
      <c r="AJK52" s="98"/>
      <c r="AJL52" s="98"/>
      <c r="AJM52" s="98"/>
      <c r="AJN52" s="98"/>
      <c r="AJO52" s="98"/>
      <c r="AJP52" s="98"/>
      <c r="AJQ52" s="98"/>
      <c r="AJR52" s="98"/>
      <c r="AJS52" s="98"/>
      <c r="AJT52" s="98"/>
      <c r="AJU52" s="98"/>
      <c r="AJV52" s="98"/>
      <c r="AJW52" s="98"/>
      <c r="AJX52" s="98"/>
      <c r="AJY52" s="98"/>
      <c r="AJZ52" s="98"/>
      <c r="AKA52" s="98"/>
      <c r="AKB52" s="98"/>
      <c r="AKC52" s="98"/>
      <c r="AKD52" s="98"/>
      <c r="AKE52" s="98"/>
      <c r="AKF52" s="98"/>
      <c r="AKG52" s="98"/>
      <c r="AKH52" s="98"/>
      <c r="AKI52" s="98"/>
      <c r="AKJ52" s="98"/>
      <c r="AKK52" s="98"/>
      <c r="AKL52" s="98"/>
      <c r="AKM52" s="98"/>
      <c r="AKN52" s="98"/>
      <c r="AKO52" s="98"/>
      <c r="AKP52" s="98"/>
      <c r="AKQ52" s="98"/>
      <c r="AKR52" s="98"/>
      <c r="AKS52" s="98"/>
      <c r="AKT52" s="98"/>
      <c r="AKU52" s="98"/>
      <c r="AKV52" s="98"/>
      <c r="AKW52" s="98"/>
      <c r="AKX52" s="98"/>
      <c r="AKY52" s="98"/>
      <c r="AKZ52" s="98"/>
      <c r="ALA52" s="98"/>
      <c r="ALB52" s="98"/>
      <c r="ALC52" s="98"/>
      <c r="ALD52" s="98"/>
      <c r="ALE52" s="98"/>
      <c r="ALF52" s="98"/>
      <c r="ALG52" s="98"/>
      <c r="ALH52" s="98"/>
      <c r="ALI52" s="98"/>
      <c r="ALJ52" s="98"/>
      <c r="ALK52" s="98"/>
      <c r="ALL52" s="98"/>
      <c r="ALM52" s="98"/>
      <c r="ALN52" s="98"/>
      <c r="ALO52" s="98"/>
      <c r="ALP52" s="98"/>
      <c r="ALQ52" s="98"/>
      <c r="ALR52" s="98"/>
      <c r="ALS52" s="98"/>
      <c r="ALT52" s="98"/>
      <c r="ALU52" s="98"/>
      <c r="ALV52" s="98"/>
      <c r="ALW52" s="98"/>
      <c r="ALX52" s="98"/>
      <c r="ALY52" s="98"/>
      <c r="ALZ52" s="98"/>
      <c r="AMA52" s="98"/>
      <c r="AMB52" s="98"/>
      <c r="AMC52" s="98"/>
      <c r="AMD52" s="98"/>
      <c r="AME52" s="98"/>
      <c r="AMF52" s="98"/>
      <c r="AMG52" s="98"/>
      <c r="AMH52" s="98"/>
      <c r="AMI52" s="98"/>
      <c r="AMJ52" s="98"/>
      <c r="AMK52" s="98"/>
      <c r="AML52" s="98"/>
      <c r="AMM52" s="98"/>
      <c r="AMN52" s="98"/>
      <c r="AMO52" s="98"/>
      <c r="AMP52" s="98"/>
      <c r="AMQ52" s="98"/>
      <c r="AMR52" s="98"/>
      <c r="AMS52" s="98"/>
      <c r="AMT52" s="98"/>
      <c r="AMU52" s="98"/>
      <c r="AMV52" s="98"/>
      <c r="AMW52" s="98"/>
      <c r="AMX52" s="98"/>
      <c r="AMY52" s="98"/>
      <c r="AMZ52" s="98"/>
      <c r="ANA52" s="98"/>
      <c r="ANB52" s="98"/>
      <c r="ANC52" s="98"/>
      <c r="AND52" s="98"/>
      <c r="ANE52" s="98"/>
      <c r="ANF52" s="98"/>
      <c r="ANG52" s="98"/>
      <c r="ANH52" s="98"/>
      <c r="ANI52" s="98"/>
      <c r="ANJ52" s="98"/>
      <c r="ANK52" s="98"/>
      <c r="ANL52" s="98"/>
      <c r="ANM52" s="98"/>
      <c r="ANN52" s="98"/>
      <c r="ANO52" s="98"/>
      <c r="ANP52" s="98"/>
      <c r="ANQ52" s="98"/>
      <c r="ANR52" s="98"/>
      <c r="ANS52" s="98"/>
      <c r="ANT52" s="98"/>
      <c r="ANU52" s="98"/>
      <c r="ANV52" s="98"/>
      <c r="ANW52" s="98"/>
      <c r="ANX52" s="98"/>
      <c r="ANY52" s="98"/>
      <c r="ANZ52" s="98"/>
      <c r="AOA52" s="98"/>
      <c r="AOB52" s="98"/>
      <c r="AOC52" s="98"/>
      <c r="AOD52" s="98"/>
      <c r="AOE52" s="98"/>
      <c r="AOF52" s="98"/>
      <c r="AOG52" s="98"/>
      <c r="AOH52" s="98"/>
      <c r="AOI52" s="98"/>
      <c r="AOJ52" s="98"/>
      <c r="AOK52" s="98"/>
      <c r="AOL52" s="98"/>
      <c r="AOM52" s="98"/>
      <c r="AON52" s="98"/>
      <c r="AOO52" s="98"/>
      <c r="AOP52" s="98"/>
      <c r="AOQ52" s="98"/>
      <c r="AOR52" s="98"/>
      <c r="AOS52" s="98"/>
      <c r="AOT52" s="98"/>
      <c r="AOU52" s="98"/>
      <c r="AOV52" s="98"/>
      <c r="AOW52" s="98"/>
      <c r="AOX52" s="98"/>
      <c r="AOY52" s="98"/>
      <c r="AOZ52" s="98"/>
      <c r="APA52" s="98"/>
      <c r="APB52" s="98"/>
      <c r="APC52" s="98"/>
      <c r="APD52" s="98"/>
      <c r="APE52" s="98"/>
      <c r="APF52" s="98"/>
      <c r="APG52" s="98"/>
      <c r="APH52" s="98"/>
      <c r="API52" s="98"/>
      <c r="APJ52" s="98"/>
      <c r="APK52" s="98"/>
      <c r="APL52" s="98"/>
      <c r="APM52" s="98"/>
      <c r="APN52" s="98"/>
      <c r="APO52" s="98"/>
      <c r="APP52" s="98"/>
      <c r="APQ52" s="98"/>
      <c r="APR52" s="98"/>
      <c r="APS52" s="98"/>
      <c r="APT52" s="98"/>
      <c r="APU52" s="98"/>
      <c r="APV52" s="98"/>
      <c r="APW52" s="98"/>
      <c r="APX52" s="98"/>
      <c r="APY52" s="98"/>
      <c r="APZ52" s="98"/>
      <c r="AQA52" s="98"/>
      <c r="AQB52" s="98"/>
      <c r="AQC52" s="98"/>
      <c r="AQD52" s="98"/>
      <c r="AQE52" s="98"/>
      <c r="AQF52" s="98"/>
      <c r="AQG52" s="98"/>
      <c r="AQH52" s="98"/>
      <c r="AQI52" s="98"/>
      <c r="AQJ52" s="98"/>
      <c r="AQK52" s="98"/>
      <c r="AQL52" s="98"/>
      <c r="AQM52" s="98"/>
      <c r="AQN52" s="98"/>
      <c r="AQO52" s="98"/>
      <c r="AQP52" s="98"/>
      <c r="AQQ52" s="98"/>
      <c r="AQR52" s="98"/>
      <c r="AQS52" s="98"/>
      <c r="AQT52" s="98"/>
      <c r="AQU52" s="98"/>
      <c r="AQV52" s="98"/>
      <c r="AQW52" s="98"/>
      <c r="AQX52" s="98"/>
      <c r="AQY52" s="98"/>
      <c r="AQZ52" s="98"/>
      <c r="ARA52" s="98"/>
      <c r="ARB52" s="98"/>
      <c r="ARC52" s="98"/>
      <c r="ARD52" s="98"/>
      <c r="ARE52" s="98"/>
      <c r="ARF52" s="98"/>
      <c r="ARG52" s="98"/>
      <c r="ARH52" s="98"/>
      <c r="ARI52" s="98"/>
      <c r="ARJ52" s="98"/>
      <c r="ARK52" s="98"/>
      <c r="ARL52" s="98"/>
      <c r="ARM52" s="98"/>
      <c r="ARN52" s="98"/>
      <c r="ARO52" s="98"/>
      <c r="ARP52" s="98"/>
      <c r="ARQ52" s="98"/>
      <c r="ARR52" s="98"/>
      <c r="ARS52" s="98"/>
      <c r="ART52" s="98"/>
      <c r="ARU52" s="98"/>
      <c r="ARV52" s="98"/>
      <c r="ARW52" s="98"/>
      <c r="ARX52" s="98"/>
      <c r="ARY52" s="98"/>
      <c r="ARZ52" s="98"/>
      <c r="ASA52" s="98"/>
      <c r="ASB52" s="98"/>
      <c r="ASC52" s="98"/>
      <c r="ASD52" s="98"/>
      <c r="ASE52" s="98"/>
      <c r="ASF52" s="98"/>
      <c r="ASG52" s="98"/>
      <c r="ASH52" s="98"/>
      <c r="ASI52" s="98"/>
      <c r="ASJ52" s="98"/>
      <c r="ASK52" s="98"/>
      <c r="ASL52" s="98"/>
      <c r="ASM52" s="98"/>
      <c r="ASN52" s="98"/>
      <c r="ASO52" s="98"/>
      <c r="ASP52" s="98"/>
      <c r="ASQ52" s="98"/>
      <c r="ASR52" s="98"/>
      <c r="ASS52" s="98"/>
      <c r="AST52" s="98"/>
      <c r="ASU52" s="98"/>
      <c r="ASV52" s="98"/>
      <c r="ASW52" s="98"/>
      <c r="ASX52" s="98"/>
      <c r="ASY52" s="98"/>
      <c r="ASZ52" s="98"/>
      <c r="ATA52" s="98"/>
      <c r="ATB52" s="98"/>
      <c r="ATC52" s="98"/>
      <c r="ATD52" s="98"/>
      <c r="ATE52" s="98"/>
      <c r="ATF52" s="98"/>
      <c r="ATG52" s="98"/>
      <c r="ATH52" s="98"/>
      <c r="ATI52" s="98"/>
      <c r="ATJ52" s="98"/>
      <c r="ATK52" s="98"/>
      <c r="ATL52" s="98"/>
      <c r="ATM52" s="98"/>
      <c r="ATN52" s="98"/>
      <c r="ATO52" s="98"/>
      <c r="ATP52" s="98"/>
      <c r="ATQ52" s="98"/>
      <c r="ATR52" s="98"/>
      <c r="ATS52" s="98"/>
      <c r="ATT52" s="98"/>
      <c r="ATU52" s="98"/>
      <c r="ATV52" s="98"/>
      <c r="ATW52" s="98"/>
      <c r="ATX52" s="98"/>
      <c r="ATY52" s="98"/>
      <c r="ATZ52" s="98"/>
      <c r="AUA52" s="98"/>
      <c r="AUB52" s="98"/>
      <c r="AUC52" s="98"/>
      <c r="AUD52" s="98"/>
      <c r="AUE52" s="98"/>
      <c r="AUF52" s="98"/>
      <c r="AUG52" s="98"/>
      <c r="AUH52" s="98"/>
      <c r="AUI52" s="98"/>
      <c r="AUJ52" s="98"/>
      <c r="AUK52" s="98"/>
      <c r="AUL52" s="98"/>
      <c r="AUM52" s="98"/>
      <c r="AUN52" s="98"/>
      <c r="AUO52" s="98"/>
      <c r="AUP52" s="98"/>
      <c r="AUQ52" s="98"/>
      <c r="AUR52" s="98"/>
      <c r="AUS52" s="98"/>
      <c r="AUT52" s="98"/>
      <c r="AUU52" s="98"/>
      <c r="AUV52" s="98"/>
      <c r="AUW52" s="98"/>
      <c r="AUX52" s="98"/>
      <c r="AUY52" s="98"/>
      <c r="AUZ52" s="98"/>
      <c r="AVA52" s="98"/>
      <c r="AVB52" s="98"/>
      <c r="AVC52" s="98"/>
      <c r="AVD52" s="98"/>
      <c r="AVE52" s="98"/>
      <c r="AVF52" s="98"/>
      <c r="AVG52" s="98"/>
      <c r="AVH52" s="98"/>
      <c r="AVI52" s="98"/>
      <c r="AVJ52" s="98"/>
      <c r="AVK52" s="98"/>
      <c r="AVL52" s="98"/>
      <c r="AVM52" s="98"/>
      <c r="AVN52" s="98"/>
      <c r="AVO52" s="98"/>
      <c r="AVP52" s="98"/>
      <c r="AVQ52" s="98"/>
      <c r="AVR52" s="98"/>
      <c r="AVS52" s="98"/>
      <c r="AVT52" s="98"/>
      <c r="AVU52" s="98"/>
      <c r="AVV52" s="98"/>
      <c r="AVW52" s="98"/>
      <c r="AVX52" s="98"/>
      <c r="AVY52" s="98"/>
      <c r="AVZ52" s="98"/>
      <c r="AWA52" s="98"/>
      <c r="AWB52" s="98"/>
      <c r="AWC52" s="98"/>
      <c r="AWD52" s="98"/>
      <c r="AWE52" s="98"/>
      <c r="AWF52" s="98"/>
      <c r="AWG52" s="98"/>
      <c r="AWH52" s="98"/>
      <c r="AWI52" s="98"/>
      <c r="AWJ52" s="98"/>
      <c r="AWK52" s="98"/>
      <c r="AWL52" s="98"/>
      <c r="AWM52" s="98"/>
      <c r="AWN52" s="98"/>
      <c r="AWO52" s="98"/>
      <c r="AWP52" s="98"/>
      <c r="AWQ52" s="98"/>
      <c r="AWR52" s="98"/>
      <c r="AWS52" s="98"/>
      <c r="AWT52" s="98"/>
      <c r="AWU52" s="98"/>
      <c r="AWV52" s="98"/>
      <c r="AWW52" s="98"/>
      <c r="AWX52" s="98"/>
      <c r="AWY52" s="98"/>
      <c r="AWZ52" s="98"/>
      <c r="AXA52" s="98"/>
      <c r="AXB52" s="98"/>
      <c r="AXC52" s="98"/>
      <c r="AXD52" s="98"/>
      <c r="AXE52" s="98"/>
      <c r="AXF52" s="98"/>
      <c r="AXG52" s="98"/>
      <c r="AXH52" s="98"/>
      <c r="AXI52" s="98"/>
      <c r="AXJ52" s="98"/>
      <c r="AXK52" s="98"/>
      <c r="AXL52" s="98"/>
      <c r="AXM52" s="98"/>
      <c r="AXN52" s="98"/>
      <c r="AXO52" s="98"/>
      <c r="AXP52" s="98"/>
      <c r="AXQ52" s="98"/>
      <c r="AXR52" s="98"/>
      <c r="AXS52" s="98"/>
      <c r="AXT52" s="98"/>
      <c r="AXU52" s="98"/>
      <c r="AXV52" s="98"/>
      <c r="AXW52" s="98"/>
      <c r="AXX52" s="98"/>
      <c r="AXY52" s="98"/>
      <c r="AXZ52" s="98"/>
      <c r="AYA52" s="98"/>
      <c r="AYB52" s="98"/>
      <c r="AYC52" s="98"/>
      <c r="AYD52" s="98"/>
      <c r="AYE52" s="98"/>
      <c r="AYF52" s="98"/>
      <c r="AYG52" s="98"/>
      <c r="AYH52" s="98"/>
      <c r="AYI52" s="98"/>
      <c r="AYJ52" s="98"/>
      <c r="AYK52" s="98"/>
      <c r="AYL52" s="98"/>
      <c r="AYM52" s="98"/>
      <c r="AYN52" s="98"/>
      <c r="AYO52" s="98"/>
      <c r="AYP52" s="98"/>
      <c r="AYQ52" s="98"/>
      <c r="AYR52" s="98"/>
      <c r="AYS52" s="98"/>
      <c r="AYT52" s="98"/>
      <c r="AYU52" s="98"/>
      <c r="AYV52" s="98"/>
      <c r="AYW52" s="98"/>
      <c r="AYX52" s="98"/>
      <c r="AYY52" s="98"/>
      <c r="AYZ52" s="98"/>
      <c r="AZA52" s="98"/>
      <c r="AZB52" s="98"/>
      <c r="AZC52" s="98"/>
      <c r="AZD52" s="98"/>
      <c r="AZE52" s="98"/>
      <c r="AZF52" s="98"/>
      <c r="AZG52" s="98"/>
      <c r="AZH52" s="98"/>
      <c r="AZI52" s="98"/>
      <c r="AZJ52" s="98"/>
      <c r="AZK52" s="98"/>
      <c r="AZL52" s="98"/>
      <c r="AZM52" s="98"/>
      <c r="AZN52" s="98"/>
      <c r="AZO52" s="98"/>
      <c r="AZP52" s="98"/>
      <c r="AZQ52" s="98"/>
      <c r="AZR52" s="98"/>
      <c r="AZS52" s="98"/>
      <c r="AZT52" s="98"/>
      <c r="AZU52" s="98"/>
      <c r="AZV52" s="98"/>
      <c r="AZW52" s="98"/>
      <c r="AZX52" s="98"/>
      <c r="AZY52" s="98"/>
      <c r="AZZ52" s="98"/>
      <c r="BAA52" s="98"/>
      <c r="BAB52" s="98"/>
      <c r="BAC52" s="98"/>
      <c r="BAD52" s="98"/>
      <c r="BAE52" s="98"/>
      <c r="BAF52" s="98"/>
      <c r="BAG52" s="98"/>
      <c r="BAH52" s="98"/>
      <c r="BAI52" s="98"/>
      <c r="BAJ52" s="98"/>
      <c r="BAK52" s="98"/>
      <c r="BAL52" s="98"/>
      <c r="BAM52" s="98"/>
      <c r="BAN52" s="98"/>
      <c r="BAO52" s="98"/>
      <c r="BAP52" s="98"/>
      <c r="BAQ52" s="98"/>
      <c r="BAR52" s="98"/>
      <c r="BAS52" s="98"/>
      <c r="BAT52" s="98"/>
      <c r="BAU52" s="98"/>
      <c r="BAV52" s="98"/>
      <c r="BAW52" s="98"/>
      <c r="BAX52" s="98"/>
      <c r="BAY52" s="98"/>
      <c r="BAZ52" s="98"/>
      <c r="BBA52" s="98"/>
      <c r="BBB52" s="98"/>
      <c r="BBC52" s="98"/>
      <c r="BBD52" s="98"/>
      <c r="BBE52" s="98"/>
      <c r="BBF52" s="98"/>
      <c r="BBG52" s="98"/>
      <c r="BBH52" s="98"/>
      <c r="BBI52" s="98"/>
      <c r="BBJ52" s="98"/>
      <c r="BBK52" s="98"/>
      <c r="BBL52" s="98"/>
      <c r="BBM52" s="98"/>
      <c r="BBN52" s="98"/>
      <c r="BBO52" s="98"/>
      <c r="BBP52" s="98"/>
      <c r="BBQ52" s="98"/>
      <c r="BBR52" s="98"/>
      <c r="BBS52" s="98"/>
      <c r="BBT52" s="98"/>
      <c r="BBU52" s="98"/>
      <c r="BBV52" s="98"/>
      <c r="BBW52" s="98"/>
      <c r="BBX52" s="98"/>
      <c r="BBY52" s="98"/>
      <c r="BBZ52" s="98"/>
      <c r="BCA52" s="98"/>
      <c r="BCB52" s="98"/>
      <c r="BCC52" s="98"/>
      <c r="BCD52" s="98"/>
      <c r="BCE52" s="98"/>
      <c r="BCF52" s="98"/>
      <c r="BCG52" s="98"/>
      <c r="BCH52" s="98"/>
      <c r="BCI52" s="98"/>
      <c r="BCJ52" s="98"/>
      <c r="BCK52" s="98"/>
      <c r="BCL52" s="98"/>
      <c r="BCM52" s="98"/>
      <c r="BCN52" s="98"/>
      <c r="BCO52" s="98"/>
      <c r="BCP52" s="98"/>
      <c r="BCQ52" s="98"/>
      <c r="BCR52" s="98"/>
      <c r="BCS52" s="98"/>
      <c r="BCT52" s="98"/>
      <c r="BCU52" s="98"/>
      <c r="BCV52" s="98"/>
      <c r="BCW52" s="98"/>
      <c r="BCX52" s="98"/>
      <c r="BCY52" s="98"/>
      <c r="BCZ52" s="98"/>
      <c r="BDA52" s="98"/>
      <c r="BDB52" s="98"/>
      <c r="BDC52" s="98"/>
      <c r="BDD52" s="98"/>
      <c r="BDE52" s="98"/>
      <c r="BDF52" s="98"/>
      <c r="BDG52" s="98"/>
      <c r="BDH52" s="98"/>
      <c r="BDI52" s="98"/>
      <c r="BDJ52" s="98"/>
      <c r="BDK52" s="98"/>
      <c r="BDL52" s="98"/>
      <c r="BDM52" s="98"/>
      <c r="BDN52" s="98"/>
      <c r="BDO52" s="98"/>
      <c r="BDP52" s="98"/>
      <c r="BDQ52" s="98"/>
      <c r="BDR52" s="98"/>
      <c r="BDS52" s="98"/>
      <c r="BDT52" s="98"/>
      <c r="BDU52" s="98"/>
      <c r="BDV52" s="98"/>
      <c r="BDW52" s="98"/>
      <c r="BDX52" s="98"/>
      <c r="BDY52" s="98"/>
      <c r="BDZ52" s="98"/>
      <c r="BEA52" s="98"/>
      <c r="BEB52" s="98"/>
      <c r="BEC52" s="98"/>
      <c r="BED52" s="98"/>
      <c r="BEE52" s="98"/>
      <c r="BEF52" s="98"/>
      <c r="BEG52" s="98"/>
      <c r="BEH52" s="98"/>
      <c r="BEI52" s="98"/>
      <c r="BEJ52" s="98"/>
      <c r="BEK52" s="98"/>
      <c r="BEL52" s="98"/>
      <c r="BEM52" s="98"/>
      <c r="BEN52" s="98"/>
      <c r="BEO52" s="98"/>
      <c r="BEP52" s="98"/>
      <c r="BEQ52" s="98"/>
      <c r="BER52" s="98"/>
      <c r="BES52" s="98"/>
      <c r="BET52" s="98"/>
      <c r="BEU52" s="98"/>
      <c r="BEV52" s="98"/>
      <c r="BEW52" s="98"/>
      <c r="BEX52" s="98"/>
      <c r="BEY52" s="98"/>
      <c r="BEZ52" s="98"/>
      <c r="BFA52" s="98"/>
      <c r="BFB52" s="98"/>
      <c r="BFC52" s="98"/>
      <c r="BFD52" s="98"/>
      <c r="BFE52" s="98"/>
      <c r="BFF52" s="98"/>
      <c r="BFG52" s="98"/>
      <c r="BFH52" s="98"/>
      <c r="BFI52" s="98"/>
      <c r="BFJ52" s="98"/>
      <c r="BFK52" s="98"/>
    </row>
    <row r="53" spans="1:1523" s="33" customFormat="1">
      <c r="A53" s="100" t="s">
        <v>90</v>
      </c>
      <c r="B53" s="59" t="s">
        <v>131</v>
      </c>
      <c r="C53" s="90" t="s">
        <v>132</v>
      </c>
      <c r="D53" s="91">
        <v>104</v>
      </c>
      <c r="E53" s="92">
        <v>0.51</v>
      </c>
      <c r="F53" s="104"/>
      <c r="G53" s="93">
        <f t="shared" si="0"/>
        <v>0</v>
      </c>
      <c r="H53" s="94">
        <f>Таблица1[[#This Row],[Заказ в шт.]]*Таблица1[[#This Row],[Цена за черенок в € (без доставки)]]</f>
        <v>0</v>
      </c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/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98"/>
      <c r="ID53" s="98"/>
      <c r="IE53" s="98"/>
      <c r="IF53" s="98"/>
      <c r="IG53" s="98"/>
      <c r="IH53" s="98"/>
      <c r="II53" s="98"/>
      <c r="IJ53" s="98"/>
      <c r="IK53" s="98"/>
      <c r="IL53" s="98"/>
      <c r="IM53" s="98"/>
      <c r="IN53" s="98"/>
      <c r="IO53" s="98"/>
      <c r="IP53" s="98"/>
      <c r="IQ53" s="98"/>
      <c r="IR53" s="98"/>
      <c r="IS53" s="98"/>
      <c r="IT53" s="98"/>
      <c r="IU53" s="98"/>
      <c r="IV53" s="98"/>
      <c r="IW53" s="98"/>
      <c r="IX53" s="98"/>
      <c r="IY53" s="98"/>
      <c r="IZ53" s="98"/>
      <c r="JA53" s="98"/>
      <c r="JB53" s="98"/>
      <c r="JC53" s="98"/>
      <c r="JD53" s="98"/>
      <c r="JE53" s="98"/>
      <c r="JF53" s="98"/>
      <c r="JG53" s="98"/>
      <c r="JH53" s="98"/>
      <c r="JI53" s="98"/>
      <c r="JJ53" s="98"/>
      <c r="JK53" s="98"/>
      <c r="JL53" s="98"/>
      <c r="JM53" s="98"/>
      <c r="JN53" s="98"/>
      <c r="JO53" s="98"/>
      <c r="JP53" s="98"/>
      <c r="JQ53" s="98"/>
      <c r="JR53" s="98"/>
      <c r="JS53" s="98"/>
      <c r="JT53" s="98"/>
      <c r="JU53" s="98"/>
      <c r="JV53" s="98"/>
      <c r="JW53" s="98"/>
      <c r="JX53" s="98"/>
      <c r="JY53" s="98"/>
      <c r="JZ53" s="98"/>
      <c r="KA53" s="98"/>
      <c r="KB53" s="98"/>
      <c r="KC53" s="98"/>
      <c r="KD53" s="98"/>
      <c r="KE53" s="98"/>
      <c r="KF53" s="98"/>
      <c r="KG53" s="98"/>
      <c r="KH53" s="98"/>
      <c r="KI53" s="98"/>
      <c r="KJ53" s="98"/>
      <c r="KK53" s="98"/>
      <c r="KL53" s="98"/>
      <c r="KM53" s="98"/>
      <c r="KN53" s="98"/>
      <c r="KO53" s="98"/>
      <c r="KP53" s="98"/>
      <c r="KQ53" s="98"/>
      <c r="KR53" s="98"/>
      <c r="KS53" s="98"/>
      <c r="KT53" s="98"/>
      <c r="KU53" s="98"/>
      <c r="KV53" s="98"/>
      <c r="KW53" s="98"/>
      <c r="KX53" s="98"/>
      <c r="KY53" s="98"/>
      <c r="KZ53" s="98"/>
      <c r="LA53" s="98"/>
      <c r="LB53" s="98"/>
      <c r="LC53" s="98"/>
      <c r="LD53" s="98"/>
      <c r="LE53" s="98"/>
      <c r="LF53" s="98"/>
      <c r="LG53" s="98"/>
      <c r="LH53" s="98"/>
      <c r="LI53" s="98"/>
      <c r="LJ53" s="98"/>
      <c r="LK53" s="98"/>
      <c r="LL53" s="98"/>
      <c r="LM53" s="98"/>
      <c r="LN53" s="98"/>
      <c r="LO53" s="98"/>
      <c r="LP53" s="98"/>
      <c r="LQ53" s="98"/>
      <c r="LR53" s="98"/>
      <c r="LS53" s="98"/>
      <c r="LT53" s="98"/>
      <c r="LU53" s="98"/>
      <c r="LV53" s="98"/>
      <c r="LW53" s="98"/>
      <c r="LX53" s="98"/>
      <c r="LY53" s="98"/>
      <c r="LZ53" s="98"/>
      <c r="MA53" s="98"/>
      <c r="MB53" s="98"/>
      <c r="MC53" s="98"/>
      <c r="MD53" s="98"/>
      <c r="ME53" s="98"/>
      <c r="MF53" s="98"/>
      <c r="MG53" s="98"/>
      <c r="MH53" s="98"/>
      <c r="MI53" s="98"/>
      <c r="MJ53" s="98"/>
      <c r="MK53" s="98"/>
      <c r="ML53" s="98"/>
      <c r="MM53" s="98"/>
      <c r="MN53" s="98"/>
      <c r="MO53" s="98"/>
      <c r="MP53" s="98"/>
      <c r="MQ53" s="98"/>
      <c r="MR53" s="98"/>
      <c r="MS53" s="98"/>
      <c r="MT53" s="98"/>
      <c r="MU53" s="98"/>
      <c r="MV53" s="98"/>
      <c r="MW53" s="98"/>
      <c r="MX53" s="98"/>
      <c r="MY53" s="98"/>
      <c r="MZ53" s="98"/>
      <c r="NA53" s="98"/>
      <c r="NB53" s="98"/>
      <c r="NC53" s="98"/>
      <c r="ND53" s="98"/>
      <c r="NE53" s="98"/>
      <c r="NF53" s="98"/>
      <c r="NG53" s="98"/>
      <c r="NH53" s="98"/>
      <c r="NI53" s="98"/>
      <c r="NJ53" s="98"/>
      <c r="NK53" s="98"/>
      <c r="NL53" s="98"/>
      <c r="NM53" s="98"/>
      <c r="NN53" s="98"/>
      <c r="NO53" s="98"/>
      <c r="NP53" s="98"/>
      <c r="NQ53" s="98"/>
      <c r="NR53" s="98"/>
      <c r="NS53" s="98"/>
      <c r="NT53" s="98"/>
      <c r="NU53" s="98"/>
      <c r="NV53" s="98"/>
      <c r="NW53" s="98"/>
      <c r="NX53" s="98"/>
      <c r="NY53" s="98"/>
      <c r="NZ53" s="98"/>
      <c r="OA53" s="98"/>
      <c r="OB53" s="98"/>
      <c r="OC53" s="98"/>
      <c r="OD53" s="98"/>
      <c r="OE53" s="98"/>
      <c r="OF53" s="98"/>
      <c r="OG53" s="98"/>
      <c r="OH53" s="98"/>
      <c r="OI53" s="98"/>
      <c r="OJ53" s="98"/>
      <c r="OK53" s="98"/>
      <c r="OL53" s="98"/>
      <c r="OM53" s="98"/>
      <c r="ON53" s="98"/>
      <c r="OO53" s="98"/>
      <c r="OP53" s="98"/>
      <c r="OQ53" s="98"/>
      <c r="OR53" s="98"/>
      <c r="OS53" s="98"/>
      <c r="OT53" s="98"/>
      <c r="OU53" s="98"/>
      <c r="OV53" s="98"/>
      <c r="OW53" s="98"/>
      <c r="OX53" s="98"/>
      <c r="OY53" s="98"/>
      <c r="OZ53" s="98"/>
      <c r="PA53" s="98"/>
      <c r="PB53" s="98"/>
      <c r="PC53" s="98"/>
      <c r="PD53" s="98"/>
      <c r="PE53" s="98"/>
      <c r="PF53" s="98"/>
      <c r="PG53" s="98"/>
      <c r="PH53" s="98"/>
      <c r="PI53" s="98"/>
      <c r="PJ53" s="98"/>
      <c r="PK53" s="98"/>
      <c r="PL53" s="98"/>
      <c r="PM53" s="98"/>
      <c r="PN53" s="98"/>
      <c r="PO53" s="98"/>
      <c r="PP53" s="98"/>
      <c r="PQ53" s="98"/>
      <c r="PR53" s="98"/>
      <c r="PS53" s="98"/>
      <c r="PT53" s="98"/>
      <c r="PU53" s="98"/>
      <c r="PV53" s="98"/>
      <c r="PW53" s="98"/>
      <c r="PX53" s="98"/>
      <c r="PY53" s="98"/>
      <c r="PZ53" s="98"/>
      <c r="QA53" s="98"/>
      <c r="QB53" s="98"/>
      <c r="QC53" s="98"/>
      <c r="QD53" s="98"/>
      <c r="QE53" s="98"/>
      <c r="QF53" s="98"/>
      <c r="QG53" s="98"/>
      <c r="QH53" s="98"/>
      <c r="QI53" s="98"/>
      <c r="QJ53" s="98"/>
      <c r="QK53" s="98"/>
      <c r="QL53" s="98"/>
      <c r="QM53" s="98"/>
      <c r="QN53" s="98"/>
      <c r="QO53" s="98"/>
      <c r="QP53" s="98"/>
      <c r="QQ53" s="98"/>
      <c r="QR53" s="98"/>
      <c r="QS53" s="98"/>
      <c r="QT53" s="98"/>
      <c r="QU53" s="98"/>
      <c r="QV53" s="98"/>
      <c r="QW53" s="98"/>
      <c r="QX53" s="98"/>
      <c r="QY53" s="98"/>
      <c r="QZ53" s="98"/>
      <c r="RA53" s="98"/>
      <c r="RB53" s="98"/>
      <c r="RC53" s="98"/>
      <c r="RD53" s="98"/>
      <c r="RE53" s="98"/>
      <c r="RF53" s="98"/>
      <c r="RG53" s="98"/>
      <c r="RH53" s="98"/>
      <c r="RI53" s="98"/>
      <c r="RJ53" s="98"/>
      <c r="RK53" s="98"/>
      <c r="RL53" s="98"/>
      <c r="RM53" s="98"/>
      <c r="RN53" s="98"/>
      <c r="RO53" s="98"/>
      <c r="RP53" s="98"/>
      <c r="RQ53" s="98"/>
      <c r="RR53" s="98"/>
      <c r="RS53" s="98"/>
      <c r="RT53" s="98"/>
      <c r="RU53" s="98"/>
      <c r="RV53" s="98"/>
      <c r="RW53" s="98"/>
      <c r="RX53" s="98"/>
      <c r="RY53" s="98"/>
      <c r="RZ53" s="98"/>
      <c r="SA53" s="98"/>
      <c r="SB53" s="98"/>
      <c r="SC53" s="98"/>
      <c r="SD53" s="98"/>
      <c r="SE53" s="98"/>
      <c r="SF53" s="98"/>
      <c r="SG53" s="98"/>
      <c r="SH53" s="98"/>
      <c r="SI53" s="98"/>
      <c r="SJ53" s="98"/>
      <c r="SK53" s="98"/>
      <c r="SL53" s="98"/>
      <c r="SM53" s="98"/>
      <c r="SN53" s="98"/>
      <c r="SO53" s="98"/>
      <c r="SP53" s="98"/>
      <c r="SQ53" s="98"/>
      <c r="SR53" s="98"/>
      <c r="SS53" s="98"/>
      <c r="ST53" s="98"/>
      <c r="SU53" s="98"/>
      <c r="SV53" s="98"/>
      <c r="SW53" s="98"/>
      <c r="SX53" s="98"/>
      <c r="SY53" s="98"/>
      <c r="SZ53" s="98"/>
      <c r="TA53" s="98"/>
      <c r="TB53" s="98"/>
      <c r="TC53" s="98"/>
      <c r="TD53" s="98"/>
      <c r="TE53" s="98"/>
      <c r="TF53" s="98"/>
      <c r="TG53" s="98"/>
      <c r="TH53" s="98"/>
      <c r="TI53" s="98"/>
      <c r="TJ53" s="98"/>
      <c r="TK53" s="98"/>
      <c r="TL53" s="98"/>
      <c r="TM53" s="98"/>
      <c r="TN53" s="98"/>
      <c r="TO53" s="98"/>
      <c r="TP53" s="98"/>
      <c r="TQ53" s="98"/>
      <c r="TR53" s="98"/>
      <c r="TS53" s="98"/>
      <c r="TT53" s="98"/>
      <c r="TU53" s="98"/>
      <c r="TV53" s="98"/>
      <c r="TW53" s="98"/>
      <c r="TX53" s="98"/>
      <c r="TY53" s="98"/>
      <c r="TZ53" s="98"/>
      <c r="UA53" s="98"/>
      <c r="UB53" s="98"/>
      <c r="UC53" s="98"/>
      <c r="UD53" s="98"/>
      <c r="UE53" s="98"/>
      <c r="UF53" s="98"/>
      <c r="UG53" s="98"/>
      <c r="UH53" s="98"/>
      <c r="UI53" s="98"/>
      <c r="UJ53" s="98"/>
      <c r="UK53" s="98"/>
      <c r="UL53" s="98"/>
      <c r="UM53" s="98"/>
      <c r="UN53" s="98"/>
      <c r="UO53" s="98"/>
      <c r="UP53" s="98"/>
      <c r="UQ53" s="98"/>
      <c r="UR53" s="98"/>
      <c r="US53" s="98"/>
      <c r="UT53" s="98"/>
      <c r="UU53" s="98"/>
      <c r="UV53" s="98"/>
      <c r="UW53" s="98"/>
      <c r="UX53" s="98"/>
      <c r="UY53" s="98"/>
      <c r="UZ53" s="98"/>
      <c r="VA53" s="98"/>
      <c r="VB53" s="98"/>
      <c r="VC53" s="98"/>
      <c r="VD53" s="98"/>
      <c r="VE53" s="98"/>
      <c r="VF53" s="98"/>
      <c r="VG53" s="98"/>
      <c r="VH53" s="98"/>
      <c r="VI53" s="98"/>
      <c r="VJ53" s="98"/>
      <c r="VK53" s="98"/>
      <c r="VL53" s="98"/>
      <c r="VM53" s="98"/>
      <c r="VN53" s="98"/>
      <c r="VO53" s="98"/>
      <c r="VP53" s="98"/>
      <c r="VQ53" s="98"/>
      <c r="VR53" s="98"/>
      <c r="VS53" s="98"/>
      <c r="VT53" s="98"/>
      <c r="VU53" s="98"/>
      <c r="VV53" s="98"/>
      <c r="VW53" s="98"/>
      <c r="VX53" s="98"/>
      <c r="VY53" s="98"/>
      <c r="VZ53" s="98"/>
      <c r="WA53" s="98"/>
      <c r="WB53" s="98"/>
      <c r="WC53" s="98"/>
      <c r="WD53" s="98"/>
      <c r="WE53" s="98"/>
      <c r="WF53" s="98"/>
      <c r="WG53" s="98"/>
      <c r="WH53" s="98"/>
      <c r="WI53" s="98"/>
      <c r="WJ53" s="98"/>
      <c r="WK53" s="98"/>
      <c r="WL53" s="98"/>
      <c r="WM53" s="98"/>
      <c r="WN53" s="98"/>
      <c r="WO53" s="98"/>
      <c r="WP53" s="98"/>
      <c r="WQ53" s="98"/>
      <c r="WR53" s="98"/>
      <c r="WS53" s="98"/>
      <c r="WT53" s="98"/>
      <c r="WU53" s="98"/>
      <c r="WV53" s="98"/>
      <c r="WW53" s="98"/>
      <c r="WX53" s="98"/>
      <c r="WY53" s="98"/>
      <c r="WZ53" s="98"/>
      <c r="XA53" s="98"/>
      <c r="XB53" s="98"/>
      <c r="XC53" s="98"/>
      <c r="XD53" s="98"/>
      <c r="XE53" s="98"/>
      <c r="XF53" s="98"/>
      <c r="XG53" s="98"/>
      <c r="XH53" s="98"/>
      <c r="XI53" s="98"/>
      <c r="XJ53" s="98"/>
      <c r="XK53" s="98"/>
      <c r="XL53" s="98"/>
      <c r="XM53" s="98"/>
      <c r="XN53" s="98"/>
      <c r="XO53" s="98"/>
      <c r="XP53" s="98"/>
      <c r="XQ53" s="98"/>
      <c r="XR53" s="98"/>
      <c r="XS53" s="98"/>
      <c r="XT53" s="98"/>
      <c r="XU53" s="98"/>
      <c r="XV53" s="98"/>
      <c r="XW53" s="98"/>
      <c r="XX53" s="98"/>
      <c r="XY53" s="98"/>
      <c r="XZ53" s="98"/>
      <c r="YA53" s="98"/>
      <c r="YB53" s="98"/>
      <c r="YC53" s="98"/>
      <c r="YD53" s="98"/>
      <c r="YE53" s="98"/>
      <c r="YF53" s="98"/>
      <c r="YG53" s="98"/>
      <c r="YH53" s="98"/>
      <c r="YI53" s="98"/>
      <c r="YJ53" s="98"/>
      <c r="YK53" s="98"/>
      <c r="YL53" s="98"/>
      <c r="YM53" s="98"/>
      <c r="YN53" s="98"/>
      <c r="YO53" s="98"/>
      <c r="YP53" s="98"/>
      <c r="YQ53" s="98"/>
      <c r="YR53" s="98"/>
      <c r="YS53" s="98"/>
      <c r="YT53" s="98"/>
      <c r="YU53" s="98"/>
      <c r="YV53" s="98"/>
      <c r="YW53" s="98"/>
      <c r="YX53" s="98"/>
      <c r="YY53" s="98"/>
      <c r="YZ53" s="98"/>
      <c r="ZA53" s="98"/>
      <c r="ZB53" s="98"/>
      <c r="ZC53" s="98"/>
      <c r="ZD53" s="98"/>
      <c r="ZE53" s="98"/>
      <c r="ZF53" s="98"/>
      <c r="ZG53" s="98"/>
      <c r="ZH53" s="98"/>
      <c r="ZI53" s="98"/>
      <c r="ZJ53" s="98"/>
      <c r="ZK53" s="98"/>
      <c r="ZL53" s="98"/>
      <c r="ZM53" s="98"/>
      <c r="ZN53" s="98"/>
      <c r="ZO53" s="98"/>
      <c r="ZP53" s="98"/>
      <c r="ZQ53" s="98"/>
      <c r="ZR53" s="98"/>
      <c r="ZS53" s="98"/>
      <c r="ZT53" s="98"/>
      <c r="ZU53" s="98"/>
      <c r="ZV53" s="98"/>
      <c r="ZW53" s="98"/>
      <c r="ZX53" s="98"/>
      <c r="ZY53" s="98"/>
      <c r="ZZ53" s="98"/>
      <c r="AAA53" s="98"/>
      <c r="AAB53" s="98"/>
      <c r="AAC53" s="98"/>
      <c r="AAD53" s="98"/>
      <c r="AAE53" s="98"/>
      <c r="AAF53" s="98"/>
      <c r="AAG53" s="98"/>
      <c r="AAH53" s="98"/>
      <c r="AAI53" s="98"/>
      <c r="AAJ53" s="98"/>
      <c r="AAK53" s="98"/>
      <c r="AAL53" s="98"/>
      <c r="AAM53" s="98"/>
      <c r="AAN53" s="98"/>
      <c r="AAO53" s="98"/>
      <c r="AAP53" s="98"/>
      <c r="AAQ53" s="98"/>
      <c r="AAR53" s="98"/>
      <c r="AAS53" s="98"/>
      <c r="AAT53" s="98"/>
      <c r="AAU53" s="98"/>
      <c r="AAV53" s="98"/>
      <c r="AAW53" s="98"/>
      <c r="AAX53" s="98"/>
      <c r="AAY53" s="98"/>
      <c r="AAZ53" s="98"/>
      <c r="ABA53" s="98"/>
      <c r="ABB53" s="98"/>
      <c r="ABC53" s="98"/>
      <c r="ABD53" s="98"/>
      <c r="ABE53" s="98"/>
      <c r="ABF53" s="98"/>
      <c r="ABG53" s="98"/>
      <c r="ABH53" s="98"/>
      <c r="ABI53" s="98"/>
      <c r="ABJ53" s="98"/>
      <c r="ABK53" s="98"/>
      <c r="ABL53" s="98"/>
      <c r="ABM53" s="98"/>
      <c r="ABN53" s="98"/>
      <c r="ABO53" s="98"/>
      <c r="ABP53" s="98"/>
      <c r="ABQ53" s="98"/>
      <c r="ABR53" s="98"/>
      <c r="ABS53" s="98"/>
      <c r="ABT53" s="98"/>
      <c r="ABU53" s="98"/>
      <c r="ABV53" s="98"/>
      <c r="ABW53" s="98"/>
      <c r="ABX53" s="98"/>
      <c r="ABY53" s="98"/>
      <c r="ABZ53" s="98"/>
      <c r="ACA53" s="98"/>
      <c r="ACB53" s="98"/>
      <c r="ACC53" s="98"/>
      <c r="ACD53" s="98"/>
      <c r="ACE53" s="98"/>
      <c r="ACF53" s="98"/>
      <c r="ACG53" s="98"/>
      <c r="ACH53" s="98"/>
      <c r="ACI53" s="98"/>
      <c r="ACJ53" s="98"/>
      <c r="ACK53" s="98"/>
      <c r="ACL53" s="98"/>
      <c r="ACM53" s="98"/>
      <c r="ACN53" s="98"/>
      <c r="ACO53" s="98"/>
      <c r="ACP53" s="98"/>
      <c r="ACQ53" s="98"/>
      <c r="ACR53" s="98"/>
      <c r="ACS53" s="98"/>
      <c r="ACT53" s="98"/>
      <c r="ACU53" s="98"/>
      <c r="ACV53" s="98"/>
      <c r="ACW53" s="98"/>
      <c r="ACX53" s="98"/>
      <c r="ACY53" s="98"/>
      <c r="ACZ53" s="98"/>
      <c r="ADA53" s="98"/>
      <c r="ADB53" s="98"/>
      <c r="ADC53" s="98"/>
      <c r="ADD53" s="98"/>
      <c r="ADE53" s="98"/>
      <c r="ADF53" s="98"/>
      <c r="ADG53" s="98"/>
      <c r="ADH53" s="98"/>
      <c r="ADI53" s="98"/>
      <c r="ADJ53" s="98"/>
      <c r="ADK53" s="98"/>
      <c r="ADL53" s="98"/>
      <c r="ADM53" s="98"/>
      <c r="ADN53" s="98"/>
      <c r="ADO53" s="98"/>
      <c r="ADP53" s="98"/>
      <c r="ADQ53" s="98"/>
      <c r="ADR53" s="98"/>
      <c r="ADS53" s="98"/>
      <c r="ADT53" s="98"/>
      <c r="ADU53" s="98"/>
      <c r="ADV53" s="98"/>
      <c r="ADW53" s="98"/>
      <c r="ADX53" s="98"/>
      <c r="ADY53" s="98"/>
      <c r="ADZ53" s="98"/>
      <c r="AEA53" s="98"/>
      <c r="AEB53" s="98"/>
      <c r="AEC53" s="98"/>
      <c r="AED53" s="98"/>
      <c r="AEE53" s="98"/>
      <c r="AEF53" s="98"/>
      <c r="AEG53" s="98"/>
      <c r="AEH53" s="98"/>
      <c r="AEI53" s="98"/>
      <c r="AEJ53" s="98"/>
      <c r="AEK53" s="98"/>
      <c r="AEL53" s="98"/>
      <c r="AEM53" s="98"/>
      <c r="AEN53" s="98"/>
      <c r="AEO53" s="98"/>
      <c r="AEP53" s="98"/>
      <c r="AEQ53" s="98"/>
      <c r="AER53" s="98"/>
      <c r="AES53" s="98"/>
      <c r="AET53" s="98"/>
      <c r="AEU53" s="98"/>
      <c r="AEV53" s="98"/>
      <c r="AEW53" s="98"/>
      <c r="AEX53" s="98"/>
      <c r="AEY53" s="98"/>
      <c r="AEZ53" s="98"/>
      <c r="AFA53" s="98"/>
      <c r="AFB53" s="98"/>
      <c r="AFC53" s="98"/>
      <c r="AFD53" s="98"/>
      <c r="AFE53" s="98"/>
      <c r="AFF53" s="98"/>
      <c r="AFG53" s="98"/>
      <c r="AFH53" s="98"/>
      <c r="AFI53" s="98"/>
      <c r="AFJ53" s="98"/>
      <c r="AFK53" s="98"/>
      <c r="AFL53" s="98"/>
      <c r="AFM53" s="98"/>
      <c r="AFN53" s="98"/>
      <c r="AFO53" s="98"/>
      <c r="AFP53" s="98"/>
      <c r="AFQ53" s="98"/>
      <c r="AFR53" s="98"/>
      <c r="AFS53" s="98"/>
      <c r="AFT53" s="98"/>
      <c r="AFU53" s="98"/>
      <c r="AFV53" s="98"/>
      <c r="AFW53" s="98"/>
      <c r="AFX53" s="98"/>
      <c r="AFY53" s="98"/>
      <c r="AFZ53" s="98"/>
      <c r="AGA53" s="98"/>
      <c r="AGB53" s="98"/>
      <c r="AGC53" s="98"/>
      <c r="AGD53" s="98"/>
      <c r="AGE53" s="98"/>
      <c r="AGF53" s="98"/>
      <c r="AGG53" s="98"/>
      <c r="AGH53" s="98"/>
      <c r="AGI53" s="98"/>
      <c r="AGJ53" s="98"/>
      <c r="AGK53" s="98"/>
      <c r="AGL53" s="98"/>
      <c r="AGM53" s="98"/>
      <c r="AGN53" s="98"/>
      <c r="AGO53" s="98"/>
      <c r="AGP53" s="98"/>
      <c r="AGQ53" s="98"/>
      <c r="AGR53" s="98"/>
      <c r="AGS53" s="98"/>
      <c r="AGT53" s="98"/>
      <c r="AGU53" s="98"/>
      <c r="AGV53" s="98"/>
      <c r="AGW53" s="98"/>
      <c r="AGX53" s="98"/>
      <c r="AGY53" s="98"/>
      <c r="AGZ53" s="98"/>
      <c r="AHA53" s="98"/>
      <c r="AHB53" s="98"/>
      <c r="AHC53" s="98"/>
      <c r="AHD53" s="98"/>
      <c r="AHE53" s="98"/>
      <c r="AHF53" s="98"/>
      <c r="AHG53" s="98"/>
      <c r="AHH53" s="98"/>
      <c r="AHI53" s="98"/>
      <c r="AHJ53" s="98"/>
      <c r="AHK53" s="98"/>
      <c r="AHL53" s="98"/>
      <c r="AHM53" s="98"/>
      <c r="AHN53" s="98"/>
      <c r="AHO53" s="98"/>
      <c r="AHP53" s="98"/>
      <c r="AHQ53" s="98"/>
      <c r="AHR53" s="98"/>
      <c r="AHS53" s="98"/>
      <c r="AHT53" s="98"/>
      <c r="AHU53" s="98"/>
      <c r="AHV53" s="98"/>
      <c r="AHW53" s="98"/>
      <c r="AHX53" s="98"/>
      <c r="AHY53" s="98"/>
      <c r="AHZ53" s="98"/>
      <c r="AIA53" s="98"/>
      <c r="AIB53" s="98"/>
      <c r="AIC53" s="98"/>
      <c r="AID53" s="98"/>
      <c r="AIE53" s="98"/>
      <c r="AIF53" s="98"/>
      <c r="AIG53" s="98"/>
      <c r="AIH53" s="98"/>
      <c r="AII53" s="98"/>
      <c r="AIJ53" s="98"/>
      <c r="AIK53" s="98"/>
      <c r="AIL53" s="98"/>
      <c r="AIM53" s="98"/>
      <c r="AIN53" s="98"/>
      <c r="AIO53" s="98"/>
      <c r="AIP53" s="98"/>
      <c r="AIQ53" s="98"/>
      <c r="AIR53" s="98"/>
      <c r="AIS53" s="98"/>
      <c r="AIT53" s="98"/>
      <c r="AIU53" s="98"/>
      <c r="AIV53" s="98"/>
      <c r="AIW53" s="98"/>
      <c r="AIX53" s="98"/>
      <c r="AIY53" s="98"/>
      <c r="AIZ53" s="98"/>
      <c r="AJA53" s="98"/>
      <c r="AJB53" s="98"/>
      <c r="AJC53" s="98"/>
      <c r="AJD53" s="98"/>
      <c r="AJE53" s="98"/>
      <c r="AJF53" s="98"/>
      <c r="AJG53" s="98"/>
      <c r="AJH53" s="98"/>
      <c r="AJI53" s="98"/>
      <c r="AJJ53" s="98"/>
      <c r="AJK53" s="98"/>
      <c r="AJL53" s="98"/>
      <c r="AJM53" s="98"/>
      <c r="AJN53" s="98"/>
      <c r="AJO53" s="98"/>
      <c r="AJP53" s="98"/>
      <c r="AJQ53" s="98"/>
      <c r="AJR53" s="98"/>
      <c r="AJS53" s="98"/>
      <c r="AJT53" s="98"/>
      <c r="AJU53" s="98"/>
      <c r="AJV53" s="98"/>
      <c r="AJW53" s="98"/>
      <c r="AJX53" s="98"/>
      <c r="AJY53" s="98"/>
      <c r="AJZ53" s="98"/>
      <c r="AKA53" s="98"/>
      <c r="AKB53" s="98"/>
      <c r="AKC53" s="98"/>
      <c r="AKD53" s="98"/>
      <c r="AKE53" s="98"/>
      <c r="AKF53" s="98"/>
      <c r="AKG53" s="98"/>
      <c r="AKH53" s="98"/>
      <c r="AKI53" s="98"/>
      <c r="AKJ53" s="98"/>
      <c r="AKK53" s="98"/>
      <c r="AKL53" s="98"/>
      <c r="AKM53" s="98"/>
      <c r="AKN53" s="98"/>
      <c r="AKO53" s="98"/>
      <c r="AKP53" s="98"/>
      <c r="AKQ53" s="98"/>
      <c r="AKR53" s="98"/>
      <c r="AKS53" s="98"/>
      <c r="AKT53" s="98"/>
      <c r="AKU53" s="98"/>
      <c r="AKV53" s="98"/>
      <c r="AKW53" s="98"/>
      <c r="AKX53" s="98"/>
      <c r="AKY53" s="98"/>
      <c r="AKZ53" s="98"/>
      <c r="ALA53" s="98"/>
      <c r="ALB53" s="98"/>
      <c r="ALC53" s="98"/>
      <c r="ALD53" s="98"/>
      <c r="ALE53" s="98"/>
      <c r="ALF53" s="98"/>
      <c r="ALG53" s="98"/>
      <c r="ALH53" s="98"/>
      <c r="ALI53" s="98"/>
      <c r="ALJ53" s="98"/>
      <c r="ALK53" s="98"/>
      <c r="ALL53" s="98"/>
      <c r="ALM53" s="98"/>
      <c r="ALN53" s="98"/>
      <c r="ALO53" s="98"/>
      <c r="ALP53" s="98"/>
      <c r="ALQ53" s="98"/>
      <c r="ALR53" s="98"/>
      <c r="ALS53" s="98"/>
      <c r="ALT53" s="98"/>
      <c r="ALU53" s="98"/>
      <c r="ALV53" s="98"/>
      <c r="ALW53" s="98"/>
      <c r="ALX53" s="98"/>
      <c r="ALY53" s="98"/>
      <c r="ALZ53" s="98"/>
      <c r="AMA53" s="98"/>
      <c r="AMB53" s="98"/>
      <c r="AMC53" s="98"/>
      <c r="AMD53" s="98"/>
      <c r="AME53" s="98"/>
      <c r="AMF53" s="98"/>
      <c r="AMG53" s="98"/>
      <c r="AMH53" s="98"/>
      <c r="AMI53" s="98"/>
      <c r="AMJ53" s="98"/>
      <c r="AMK53" s="98"/>
      <c r="AML53" s="98"/>
      <c r="AMM53" s="98"/>
      <c r="AMN53" s="98"/>
      <c r="AMO53" s="98"/>
      <c r="AMP53" s="98"/>
      <c r="AMQ53" s="98"/>
      <c r="AMR53" s="98"/>
      <c r="AMS53" s="98"/>
      <c r="AMT53" s="98"/>
      <c r="AMU53" s="98"/>
      <c r="AMV53" s="98"/>
      <c r="AMW53" s="98"/>
      <c r="AMX53" s="98"/>
      <c r="AMY53" s="98"/>
      <c r="AMZ53" s="98"/>
      <c r="ANA53" s="98"/>
      <c r="ANB53" s="98"/>
      <c r="ANC53" s="98"/>
      <c r="AND53" s="98"/>
      <c r="ANE53" s="98"/>
      <c r="ANF53" s="98"/>
      <c r="ANG53" s="98"/>
      <c r="ANH53" s="98"/>
      <c r="ANI53" s="98"/>
      <c r="ANJ53" s="98"/>
      <c r="ANK53" s="98"/>
      <c r="ANL53" s="98"/>
      <c r="ANM53" s="98"/>
      <c r="ANN53" s="98"/>
      <c r="ANO53" s="98"/>
      <c r="ANP53" s="98"/>
      <c r="ANQ53" s="98"/>
      <c r="ANR53" s="98"/>
      <c r="ANS53" s="98"/>
      <c r="ANT53" s="98"/>
      <c r="ANU53" s="98"/>
      <c r="ANV53" s="98"/>
      <c r="ANW53" s="98"/>
      <c r="ANX53" s="98"/>
      <c r="ANY53" s="98"/>
      <c r="ANZ53" s="98"/>
      <c r="AOA53" s="98"/>
      <c r="AOB53" s="98"/>
      <c r="AOC53" s="98"/>
      <c r="AOD53" s="98"/>
      <c r="AOE53" s="98"/>
      <c r="AOF53" s="98"/>
      <c r="AOG53" s="98"/>
      <c r="AOH53" s="98"/>
      <c r="AOI53" s="98"/>
      <c r="AOJ53" s="98"/>
      <c r="AOK53" s="98"/>
      <c r="AOL53" s="98"/>
      <c r="AOM53" s="98"/>
      <c r="AON53" s="98"/>
      <c r="AOO53" s="98"/>
      <c r="AOP53" s="98"/>
      <c r="AOQ53" s="98"/>
      <c r="AOR53" s="98"/>
      <c r="AOS53" s="98"/>
      <c r="AOT53" s="98"/>
      <c r="AOU53" s="98"/>
      <c r="AOV53" s="98"/>
      <c r="AOW53" s="98"/>
      <c r="AOX53" s="98"/>
      <c r="AOY53" s="98"/>
      <c r="AOZ53" s="98"/>
      <c r="APA53" s="98"/>
      <c r="APB53" s="98"/>
      <c r="APC53" s="98"/>
      <c r="APD53" s="98"/>
      <c r="APE53" s="98"/>
      <c r="APF53" s="98"/>
      <c r="APG53" s="98"/>
      <c r="APH53" s="98"/>
      <c r="API53" s="98"/>
      <c r="APJ53" s="98"/>
      <c r="APK53" s="98"/>
      <c r="APL53" s="98"/>
      <c r="APM53" s="98"/>
      <c r="APN53" s="98"/>
      <c r="APO53" s="98"/>
      <c r="APP53" s="98"/>
      <c r="APQ53" s="98"/>
      <c r="APR53" s="98"/>
      <c r="APS53" s="98"/>
      <c r="APT53" s="98"/>
      <c r="APU53" s="98"/>
      <c r="APV53" s="98"/>
      <c r="APW53" s="98"/>
      <c r="APX53" s="98"/>
      <c r="APY53" s="98"/>
      <c r="APZ53" s="98"/>
      <c r="AQA53" s="98"/>
      <c r="AQB53" s="98"/>
      <c r="AQC53" s="98"/>
      <c r="AQD53" s="98"/>
      <c r="AQE53" s="98"/>
      <c r="AQF53" s="98"/>
      <c r="AQG53" s="98"/>
      <c r="AQH53" s="98"/>
      <c r="AQI53" s="98"/>
      <c r="AQJ53" s="98"/>
      <c r="AQK53" s="98"/>
      <c r="AQL53" s="98"/>
      <c r="AQM53" s="98"/>
      <c r="AQN53" s="98"/>
      <c r="AQO53" s="98"/>
      <c r="AQP53" s="98"/>
      <c r="AQQ53" s="98"/>
      <c r="AQR53" s="98"/>
      <c r="AQS53" s="98"/>
      <c r="AQT53" s="98"/>
      <c r="AQU53" s="98"/>
      <c r="AQV53" s="98"/>
      <c r="AQW53" s="98"/>
      <c r="AQX53" s="98"/>
      <c r="AQY53" s="98"/>
      <c r="AQZ53" s="98"/>
      <c r="ARA53" s="98"/>
      <c r="ARB53" s="98"/>
      <c r="ARC53" s="98"/>
      <c r="ARD53" s="98"/>
      <c r="ARE53" s="98"/>
      <c r="ARF53" s="98"/>
      <c r="ARG53" s="98"/>
      <c r="ARH53" s="98"/>
      <c r="ARI53" s="98"/>
      <c r="ARJ53" s="98"/>
      <c r="ARK53" s="98"/>
      <c r="ARL53" s="98"/>
      <c r="ARM53" s="98"/>
      <c r="ARN53" s="98"/>
      <c r="ARO53" s="98"/>
      <c r="ARP53" s="98"/>
      <c r="ARQ53" s="98"/>
      <c r="ARR53" s="98"/>
      <c r="ARS53" s="98"/>
      <c r="ART53" s="98"/>
      <c r="ARU53" s="98"/>
      <c r="ARV53" s="98"/>
      <c r="ARW53" s="98"/>
      <c r="ARX53" s="98"/>
      <c r="ARY53" s="98"/>
      <c r="ARZ53" s="98"/>
      <c r="ASA53" s="98"/>
      <c r="ASB53" s="98"/>
      <c r="ASC53" s="98"/>
      <c r="ASD53" s="98"/>
      <c r="ASE53" s="98"/>
      <c r="ASF53" s="98"/>
      <c r="ASG53" s="98"/>
      <c r="ASH53" s="98"/>
      <c r="ASI53" s="98"/>
      <c r="ASJ53" s="98"/>
      <c r="ASK53" s="98"/>
      <c r="ASL53" s="98"/>
      <c r="ASM53" s="98"/>
      <c r="ASN53" s="98"/>
      <c r="ASO53" s="98"/>
      <c r="ASP53" s="98"/>
      <c r="ASQ53" s="98"/>
      <c r="ASR53" s="98"/>
      <c r="ASS53" s="98"/>
      <c r="AST53" s="98"/>
      <c r="ASU53" s="98"/>
      <c r="ASV53" s="98"/>
      <c r="ASW53" s="98"/>
      <c r="ASX53" s="98"/>
      <c r="ASY53" s="98"/>
      <c r="ASZ53" s="98"/>
      <c r="ATA53" s="98"/>
      <c r="ATB53" s="98"/>
      <c r="ATC53" s="98"/>
      <c r="ATD53" s="98"/>
      <c r="ATE53" s="98"/>
      <c r="ATF53" s="98"/>
      <c r="ATG53" s="98"/>
      <c r="ATH53" s="98"/>
      <c r="ATI53" s="98"/>
      <c r="ATJ53" s="98"/>
      <c r="ATK53" s="98"/>
      <c r="ATL53" s="98"/>
      <c r="ATM53" s="98"/>
      <c r="ATN53" s="98"/>
      <c r="ATO53" s="98"/>
      <c r="ATP53" s="98"/>
      <c r="ATQ53" s="98"/>
      <c r="ATR53" s="98"/>
      <c r="ATS53" s="98"/>
      <c r="ATT53" s="98"/>
      <c r="ATU53" s="98"/>
      <c r="ATV53" s="98"/>
      <c r="ATW53" s="98"/>
      <c r="ATX53" s="98"/>
      <c r="ATY53" s="98"/>
      <c r="ATZ53" s="98"/>
      <c r="AUA53" s="98"/>
      <c r="AUB53" s="98"/>
      <c r="AUC53" s="98"/>
      <c r="AUD53" s="98"/>
      <c r="AUE53" s="98"/>
      <c r="AUF53" s="98"/>
      <c r="AUG53" s="98"/>
      <c r="AUH53" s="98"/>
      <c r="AUI53" s="98"/>
      <c r="AUJ53" s="98"/>
      <c r="AUK53" s="98"/>
      <c r="AUL53" s="98"/>
      <c r="AUM53" s="98"/>
      <c r="AUN53" s="98"/>
      <c r="AUO53" s="98"/>
      <c r="AUP53" s="98"/>
      <c r="AUQ53" s="98"/>
      <c r="AUR53" s="98"/>
      <c r="AUS53" s="98"/>
      <c r="AUT53" s="98"/>
      <c r="AUU53" s="98"/>
      <c r="AUV53" s="98"/>
      <c r="AUW53" s="98"/>
      <c r="AUX53" s="98"/>
      <c r="AUY53" s="98"/>
      <c r="AUZ53" s="98"/>
      <c r="AVA53" s="98"/>
      <c r="AVB53" s="98"/>
      <c r="AVC53" s="98"/>
      <c r="AVD53" s="98"/>
      <c r="AVE53" s="98"/>
      <c r="AVF53" s="98"/>
      <c r="AVG53" s="98"/>
      <c r="AVH53" s="98"/>
      <c r="AVI53" s="98"/>
      <c r="AVJ53" s="98"/>
      <c r="AVK53" s="98"/>
      <c r="AVL53" s="98"/>
      <c r="AVM53" s="98"/>
      <c r="AVN53" s="98"/>
      <c r="AVO53" s="98"/>
      <c r="AVP53" s="98"/>
      <c r="AVQ53" s="98"/>
      <c r="AVR53" s="98"/>
      <c r="AVS53" s="98"/>
      <c r="AVT53" s="98"/>
      <c r="AVU53" s="98"/>
      <c r="AVV53" s="98"/>
      <c r="AVW53" s="98"/>
      <c r="AVX53" s="98"/>
      <c r="AVY53" s="98"/>
      <c r="AVZ53" s="98"/>
      <c r="AWA53" s="98"/>
      <c r="AWB53" s="98"/>
      <c r="AWC53" s="98"/>
      <c r="AWD53" s="98"/>
      <c r="AWE53" s="98"/>
      <c r="AWF53" s="98"/>
      <c r="AWG53" s="98"/>
      <c r="AWH53" s="98"/>
      <c r="AWI53" s="98"/>
      <c r="AWJ53" s="98"/>
      <c r="AWK53" s="98"/>
      <c r="AWL53" s="98"/>
      <c r="AWM53" s="98"/>
      <c r="AWN53" s="98"/>
      <c r="AWO53" s="98"/>
      <c r="AWP53" s="98"/>
      <c r="AWQ53" s="98"/>
      <c r="AWR53" s="98"/>
      <c r="AWS53" s="98"/>
      <c r="AWT53" s="98"/>
      <c r="AWU53" s="98"/>
      <c r="AWV53" s="98"/>
      <c r="AWW53" s="98"/>
      <c r="AWX53" s="98"/>
      <c r="AWY53" s="98"/>
      <c r="AWZ53" s="98"/>
      <c r="AXA53" s="98"/>
      <c r="AXB53" s="98"/>
      <c r="AXC53" s="98"/>
      <c r="AXD53" s="98"/>
      <c r="AXE53" s="98"/>
      <c r="AXF53" s="98"/>
      <c r="AXG53" s="98"/>
      <c r="AXH53" s="98"/>
      <c r="AXI53" s="98"/>
      <c r="AXJ53" s="98"/>
      <c r="AXK53" s="98"/>
      <c r="AXL53" s="98"/>
      <c r="AXM53" s="98"/>
      <c r="AXN53" s="98"/>
      <c r="AXO53" s="98"/>
      <c r="AXP53" s="98"/>
      <c r="AXQ53" s="98"/>
      <c r="AXR53" s="98"/>
      <c r="AXS53" s="98"/>
      <c r="AXT53" s="98"/>
      <c r="AXU53" s="98"/>
      <c r="AXV53" s="98"/>
      <c r="AXW53" s="98"/>
      <c r="AXX53" s="98"/>
      <c r="AXY53" s="98"/>
      <c r="AXZ53" s="98"/>
      <c r="AYA53" s="98"/>
      <c r="AYB53" s="98"/>
      <c r="AYC53" s="98"/>
      <c r="AYD53" s="98"/>
      <c r="AYE53" s="98"/>
      <c r="AYF53" s="98"/>
      <c r="AYG53" s="98"/>
      <c r="AYH53" s="98"/>
      <c r="AYI53" s="98"/>
      <c r="AYJ53" s="98"/>
      <c r="AYK53" s="98"/>
      <c r="AYL53" s="98"/>
      <c r="AYM53" s="98"/>
      <c r="AYN53" s="98"/>
      <c r="AYO53" s="98"/>
      <c r="AYP53" s="98"/>
      <c r="AYQ53" s="98"/>
      <c r="AYR53" s="98"/>
      <c r="AYS53" s="98"/>
      <c r="AYT53" s="98"/>
      <c r="AYU53" s="98"/>
      <c r="AYV53" s="98"/>
      <c r="AYW53" s="98"/>
      <c r="AYX53" s="98"/>
      <c r="AYY53" s="98"/>
      <c r="AYZ53" s="98"/>
      <c r="AZA53" s="98"/>
      <c r="AZB53" s="98"/>
      <c r="AZC53" s="98"/>
      <c r="AZD53" s="98"/>
      <c r="AZE53" s="98"/>
      <c r="AZF53" s="98"/>
      <c r="AZG53" s="98"/>
      <c r="AZH53" s="98"/>
      <c r="AZI53" s="98"/>
      <c r="AZJ53" s="98"/>
      <c r="AZK53" s="98"/>
      <c r="AZL53" s="98"/>
      <c r="AZM53" s="98"/>
      <c r="AZN53" s="98"/>
      <c r="AZO53" s="98"/>
      <c r="AZP53" s="98"/>
      <c r="AZQ53" s="98"/>
      <c r="AZR53" s="98"/>
      <c r="AZS53" s="98"/>
      <c r="AZT53" s="98"/>
      <c r="AZU53" s="98"/>
      <c r="AZV53" s="98"/>
      <c r="AZW53" s="98"/>
      <c r="AZX53" s="98"/>
      <c r="AZY53" s="98"/>
      <c r="AZZ53" s="98"/>
      <c r="BAA53" s="98"/>
      <c r="BAB53" s="98"/>
      <c r="BAC53" s="98"/>
      <c r="BAD53" s="98"/>
      <c r="BAE53" s="98"/>
      <c r="BAF53" s="98"/>
      <c r="BAG53" s="98"/>
      <c r="BAH53" s="98"/>
      <c r="BAI53" s="98"/>
      <c r="BAJ53" s="98"/>
      <c r="BAK53" s="98"/>
      <c r="BAL53" s="98"/>
      <c r="BAM53" s="98"/>
      <c r="BAN53" s="98"/>
      <c r="BAO53" s="98"/>
      <c r="BAP53" s="98"/>
      <c r="BAQ53" s="98"/>
      <c r="BAR53" s="98"/>
      <c r="BAS53" s="98"/>
      <c r="BAT53" s="98"/>
      <c r="BAU53" s="98"/>
      <c r="BAV53" s="98"/>
      <c r="BAW53" s="98"/>
      <c r="BAX53" s="98"/>
      <c r="BAY53" s="98"/>
      <c r="BAZ53" s="98"/>
      <c r="BBA53" s="98"/>
      <c r="BBB53" s="98"/>
      <c r="BBC53" s="98"/>
      <c r="BBD53" s="98"/>
      <c r="BBE53" s="98"/>
      <c r="BBF53" s="98"/>
      <c r="BBG53" s="98"/>
      <c r="BBH53" s="98"/>
      <c r="BBI53" s="98"/>
      <c r="BBJ53" s="98"/>
      <c r="BBK53" s="98"/>
      <c r="BBL53" s="98"/>
      <c r="BBM53" s="98"/>
      <c r="BBN53" s="98"/>
      <c r="BBO53" s="98"/>
      <c r="BBP53" s="98"/>
      <c r="BBQ53" s="98"/>
      <c r="BBR53" s="98"/>
      <c r="BBS53" s="98"/>
      <c r="BBT53" s="98"/>
      <c r="BBU53" s="98"/>
      <c r="BBV53" s="98"/>
      <c r="BBW53" s="98"/>
      <c r="BBX53" s="98"/>
      <c r="BBY53" s="98"/>
      <c r="BBZ53" s="98"/>
      <c r="BCA53" s="98"/>
      <c r="BCB53" s="98"/>
      <c r="BCC53" s="98"/>
      <c r="BCD53" s="98"/>
      <c r="BCE53" s="98"/>
      <c r="BCF53" s="98"/>
      <c r="BCG53" s="98"/>
      <c r="BCH53" s="98"/>
      <c r="BCI53" s="98"/>
      <c r="BCJ53" s="98"/>
      <c r="BCK53" s="98"/>
      <c r="BCL53" s="98"/>
      <c r="BCM53" s="98"/>
      <c r="BCN53" s="98"/>
      <c r="BCO53" s="98"/>
      <c r="BCP53" s="98"/>
      <c r="BCQ53" s="98"/>
      <c r="BCR53" s="98"/>
      <c r="BCS53" s="98"/>
      <c r="BCT53" s="98"/>
      <c r="BCU53" s="98"/>
      <c r="BCV53" s="98"/>
      <c r="BCW53" s="98"/>
      <c r="BCX53" s="98"/>
      <c r="BCY53" s="98"/>
      <c r="BCZ53" s="98"/>
      <c r="BDA53" s="98"/>
      <c r="BDB53" s="98"/>
      <c r="BDC53" s="98"/>
      <c r="BDD53" s="98"/>
      <c r="BDE53" s="98"/>
      <c r="BDF53" s="98"/>
      <c r="BDG53" s="98"/>
      <c r="BDH53" s="98"/>
      <c r="BDI53" s="98"/>
      <c r="BDJ53" s="98"/>
      <c r="BDK53" s="98"/>
      <c r="BDL53" s="98"/>
      <c r="BDM53" s="98"/>
      <c r="BDN53" s="98"/>
      <c r="BDO53" s="98"/>
      <c r="BDP53" s="98"/>
      <c r="BDQ53" s="98"/>
      <c r="BDR53" s="98"/>
      <c r="BDS53" s="98"/>
      <c r="BDT53" s="98"/>
      <c r="BDU53" s="98"/>
      <c r="BDV53" s="98"/>
      <c r="BDW53" s="98"/>
      <c r="BDX53" s="98"/>
      <c r="BDY53" s="98"/>
      <c r="BDZ53" s="98"/>
      <c r="BEA53" s="98"/>
      <c r="BEB53" s="98"/>
      <c r="BEC53" s="98"/>
      <c r="BED53" s="98"/>
      <c r="BEE53" s="98"/>
      <c r="BEF53" s="98"/>
      <c r="BEG53" s="98"/>
      <c r="BEH53" s="98"/>
      <c r="BEI53" s="98"/>
      <c r="BEJ53" s="98"/>
      <c r="BEK53" s="98"/>
      <c r="BEL53" s="98"/>
      <c r="BEM53" s="98"/>
      <c r="BEN53" s="98"/>
      <c r="BEO53" s="98"/>
      <c r="BEP53" s="98"/>
      <c r="BEQ53" s="98"/>
      <c r="BER53" s="98"/>
      <c r="BES53" s="98"/>
      <c r="BET53" s="98"/>
      <c r="BEU53" s="98"/>
      <c r="BEV53" s="98"/>
      <c r="BEW53" s="98"/>
      <c r="BEX53" s="98"/>
      <c r="BEY53" s="98"/>
      <c r="BEZ53" s="98"/>
      <c r="BFA53" s="98"/>
      <c r="BFB53" s="98"/>
      <c r="BFC53" s="98"/>
      <c r="BFD53" s="98"/>
      <c r="BFE53" s="98"/>
      <c r="BFF53" s="98"/>
      <c r="BFG53" s="98"/>
      <c r="BFH53" s="98"/>
      <c r="BFI53" s="98"/>
      <c r="BFJ53" s="98"/>
      <c r="BFK53" s="98"/>
    </row>
    <row r="54" spans="1:1523" s="33" customFormat="1">
      <c r="A54" s="100" t="s">
        <v>90</v>
      </c>
      <c r="B54" s="59" t="s">
        <v>133</v>
      </c>
      <c r="C54" s="90" t="s">
        <v>134</v>
      </c>
      <c r="D54" s="91">
        <v>104</v>
      </c>
      <c r="E54" s="92">
        <v>0.51</v>
      </c>
      <c r="F54" s="104"/>
      <c r="G54" s="93">
        <f t="shared" si="0"/>
        <v>0</v>
      </c>
      <c r="H54" s="94">
        <f>Таблица1[[#This Row],[Заказ в шт.]]*Таблица1[[#This Row],[Цена за черенок в € (без доставки)]]</f>
        <v>0</v>
      </c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8"/>
      <c r="IZ54" s="98"/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8"/>
      <c r="JO54" s="98"/>
      <c r="JP54" s="98"/>
      <c r="JQ54" s="98"/>
      <c r="JR54" s="98"/>
      <c r="JS54" s="98"/>
      <c r="JT54" s="98"/>
      <c r="JU54" s="98"/>
      <c r="JV54" s="98"/>
      <c r="JW54" s="98"/>
      <c r="JX54" s="98"/>
      <c r="JY54" s="98"/>
      <c r="JZ54" s="98"/>
      <c r="KA54" s="98"/>
      <c r="KB54" s="98"/>
      <c r="KC54" s="98"/>
      <c r="KD54" s="98"/>
      <c r="KE54" s="98"/>
      <c r="KF54" s="98"/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8"/>
      <c r="KU54" s="98"/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8"/>
      <c r="LJ54" s="98"/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8"/>
      <c r="LY54" s="98"/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8"/>
      <c r="MN54" s="98"/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8"/>
      <c r="NC54" s="98"/>
      <c r="ND54" s="98"/>
      <c r="NE54" s="98"/>
      <c r="NF54" s="98"/>
      <c r="NG54" s="98"/>
      <c r="NH54" s="98"/>
      <c r="NI54" s="98"/>
      <c r="NJ54" s="98"/>
      <c r="NK54" s="98"/>
      <c r="NL54" s="98"/>
      <c r="NM54" s="98"/>
      <c r="NN54" s="98"/>
      <c r="NO54" s="98"/>
      <c r="NP54" s="98"/>
      <c r="NQ54" s="98"/>
      <c r="NR54" s="98"/>
      <c r="NS54" s="98"/>
      <c r="NT54" s="98"/>
      <c r="NU54" s="98"/>
      <c r="NV54" s="98"/>
      <c r="NW54" s="98"/>
      <c r="NX54" s="98"/>
      <c r="NY54" s="98"/>
      <c r="NZ54" s="98"/>
      <c r="OA54" s="98"/>
      <c r="OB54" s="98"/>
      <c r="OC54" s="98"/>
      <c r="OD54" s="98"/>
      <c r="OE54" s="98"/>
      <c r="OF54" s="98"/>
      <c r="OG54" s="98"/>
      <c r="OH54" s="98"/>
      <c r="OI54" s="98"/>
      <c r="OJ54" s="98"/>
      <c r="OK54" s="98"/>
      <c r="OL54" s="98"/>
      <c r="OM54" s="98"/>
      <c r="ON54" s="98"/>
      <c r="OO54" s="98"/>
      <c r="OP54" s="98"/>
      <c r="OQ54" s="98"/>
      <c r="OR54" s="98"/>
      <c r="OS54" s="98"/>
      <c r="OT54" s="98"/>
      <c r="OU54" s="98"/>
      <c r="OV54" s="98"/>
      <c r="OW54" s="98"/>
      <c r="OX54" s="98"/>
      <c r="OY54" s="98"/>
      <c r="OZ54" s="98"/>
      <c r="PA54" s="98"/>
      <c r="PB54" s="98"/>
      <c r="PC54" s="98"/>
      <c r="PD54" s="98"/>
      <c r="PE54" s="98"/>
      <c r="PF54" s="98"/>
      <c r="PG54" s="98"/>
      <c r="PH54" s="98"/>
      <c r="PI54" s="98"/>
      <c r="PJ54" s="98"/>
      <c r="PK54" s="98"/>
      <c r="PL54" s="98"/>
      <c r="PM54" s="98"/>
      <c r="PN54" s="98"/>
      <c r="PO54" s="98"/>
      <c r="PP54" s="98"/>
      <c r="PQ54" s="98"/>
      <c r="PR54" s="98"/>
      <c r="PS54" s="98"/>
      <c r="PT54" s="98"/>
      <c r="PU54" s="98"/>
      <c r="PV54" s="98"/>
      <c r="PW54" s="98"/>
      <c r="PX54" s="98"/>
      <c r="PY54" s="98"/>
      <c r="PZ54" s="98"/>
      <c r="QA54" s="98"/>
      <c r="QB54" s="98"/>
      <c r="QC54" s="98"/>
      <c r="QD54" s="98"/>
      <c r="QE54" s="98"/>
      <c r="QF54" s="98"/>
      <c r="QG54" s="98"/>
      <c r="QH54" s="98"/>
      <c r="QI54" s="98"/>
      <c r="QJ54" s="98"/>
      <c r="QK54" s="98"/>
      <c r="QL54" s="98"/>
      <c r="QM54" s="98"/>
      <c r="QN54" s="98"/>
      <c r="QO54" s="98"/>
      <c r="QP54" s="98"/>
      <c r="QQ54" s="98"/>
      <c r="QR54" s="98"/>
      <c r="QS54" s="98"/>
      <c r="QT54" s="98"/>
      <c r="QU54" s="98"/>
      <c r="QV54" s="98"/>
      <c r="QW54" s="98"/>
      <c r="QX54" s="98"/>
      <c r="QY54" s="98"/>
      <c r="QZ54" s="98"/>
      <c r="RA54" s="98"/>
      <c r="RB54" s="98"/>
      <c r="RC54" s="98"/>
      <c r="RD54" s="98"/>
      <c r="RE54" s="98"/>
      <c r="RF54" s="98"/>
      <c r="RG54" s="98"/>
      <c r="RH54" s="98"/>
      <c r="RI54" s="98"/>
      <c r="RJ54" s="98"/>
      <c r="RK54" s="98"/>
      <c r="RL54" s="98"/>
      <c r="RM54" s="98"/>
      <c r="RN54" s="98"/>
      <c r="RO54" s="98"/>
      <c r="RP54" s="98"/>
      <c r="RQ54" s="98"/>
      <c r="RR54" s="98"/>
      <c r="RS54" s="98"/>
      <c r="RT54" s="98"/>
      <c r="RU54" s="98"/>
      <c r="RV54" s="98"/>
      <c r="RW54" s="98"/>
      <c r="RX54" s="98"/>
      <c r="RY54" s="98"/>
      <c r="RZ54" s="98"/>
      <c r="SA54" s="98"/>
      <c r="SB54" s="98"/>
      <c r="SC54" s="98"/>
      <c r="SD54" s="98"/>
      <c r="SE54" s="98"/>
      <c r="SF54" s="98"/>
      <c r="SG54" s="98"/>
      <c r="SH54" s="98"/>
      <c r="SI54" s="98"/>
      <c r="SJ54" s="98"/>
      <c r="SK54" s="98"/>
      <c r="SL54" s="98"/>
      <c r="SM54" s="98"/>
      <c r="SN54" s="98"/>
      <c r="SO54" s="98"/>
      <c r="SP54" s="98"/>
      <c r="SQ54" s="98"/>
      <c r="SR54" s="98"/>
      <c r="SS54" s="98"/>
      <c r="ST54" s="98"/>
      <c r="SU54" s="98"/>
      <c r="SV54" s="98"/>
      <c r="SW54" s="98"/>
      <c r="SX54" s="98"/>
      <c r="SY54" s="98"/>
      <c r="SZ54" s="98"/>
      <c r="TA54" s="98"/>
      <c r="TB54" s="98"/>
      <c r="TC54" s="98"/>
      <c r="TD54" s="98"/>
      <c r="TE54" s="98"/>
      <c r="TF54" s="98"/>
      <c r="TG54" s="98"/>
      <c r="TH54" s="98"/>
      <c r="TI54" s="98"/>
      <c r="TJ54" s="98"/>
      <c r="TK54" s="98"/>
      <c r="TL54" s="98"/>
      <c r="TM54" s="98"/>
      <c r="TN54" s="98"/>
      <c r="TO54" s="98"/>
      <c r="TP54" s="98"/>
      <c r="TQ54" s="98"/>
      <c r="TR54" s="98"/>
      <c r="TS54" s="98"/>
      <c r="TT54" s="98"/>
      <c r="TU54" s="98"/>
      <c r="TV54" s="98"/>
      <c r="TW54" s="98"/>
      <c r="TX54" s="98"/>
      <c r="TY54" s="98"/>
      <c r="TZ54" s="98"/>
      <c r="UA54" s="98"/>
      <c r="UB54" s="98"/>
      <c r="UC54" s="98"/>
      <c r="UD54" s="98"/>
      <c r="UE54" s="98"/>
      <c r="UF54" s="98"/>
      <c r="UG54" s="98"/>
      <c r="UH54" s="98"/>
      <c r="UI54" s="98"/>
      <c r="UJ54" s="98"/>
      <c r="UK54" s="98"/>
      <c r="UL54" s="98"/>
      <c r="UM54" s="98"/>
      <c r="UN54" s="98"/>
      <c r="UO54" s="98"/>
      <c r="UP54" s="98"/>
      <c r="UQ54" s="98"/>
      <c r="UR54" s="98"/>
      <c r="US54" s="98"/>
      <c r="UT54" s="98"/>
      <c r="UU54" s="98"/>
      <c r="UV54" s="98"/>
      <c r="UW54" s="98"/>
      <c r="UX54" s="98"/>
      <c r="UY54" s="98"/>
      <c r="UZ54" s="98"/>
      <c r="VA54" s="98"/>
      <c r="VB54" s="98"/>
      <c r="VC54" s="98"/>
      <c r="VD54" s="98"/>
      <c r="VE54" s="98"/>
      <c r="VF54" s="98"/>
      <c r="VG54" s="98"/>
      <c r="VH54" s="98"/>
      <c r="VI54" s="98"/>
      <c r="VJ54" s="98"/>
      <c r="VK54" s="98"/>
      <c r="VL54" s="98"/>
      <c r="VM54" s="98"/>
      <c r="VN54" s="98"/>
      <c r="VO54" s="98"/>
      <c r="VP54" s="98"/>
      <c r="VQ54" s="98"/>
      <c r="VR54" s="98"/>
      <c r="VS54" s="98"/>
      <c r="VT54" s="98"/>
      <c r="VU54" s="98"/>
      <c r="VV54" s="98"/>
      <c r="VW54" s="98"/>
      <c r="VX54" s="98"/>
      <c r="VY54" s="98"/>
      <c r="VZ54" s="98"/>
      <c r="WA54" s="98"/>
      <c r="WB54" s="98"/>
      <c r="WC54" s="98"/>
      <c r="WD54" s="98"/>
      <c r="WE54" s="98"/>
      <c r="WF54" s="98"/>
      <c r="WG54" s="98"/>
      <c r="WH54" s="98"/>
      <c r="WI54" s="98"/>
      <c r="WJ54" s="98"/>
      <c r="WK54" s="98"/>
      <c r="WL54" s="98"/>
      <c r="WM54" s="98"/>
      <c r="WN54" s="98"/>
      <c r="WO54" s="98"/>
      <c r="WP54" s="98"/>
      <c r="WQ54" s="98"/>
      <c r="WR54" s="98"/>
      <c r="WS54" s="98"/>
      <c r="WT54" s="98"/>
      <c r="WU54" s="98"/>
      <c r="WV54" s="98"/>
      <c r="WW54" s="98"/>
      <c r="WX54" s="98"/>
      <c r="WY54" s="98"/>
      <c r="WZ54" s="98"/>
      <c r="XA54" s="98"/>
      <c r="XB54" s="98"/>
      <c r="XC54" s="98"/>
      <c r="XD54" s="98"/>
      <c r="XE54" s="98"/>
      <c r="XF54" s="98"/>
      <c r="XG54" s="98"/>
      <c r="XH54" s="98"/>
      <c r="XI54" s="98"/>
      <c r="XJ54" s="98"/>
      <c r="XK54" s="98"/>
      <c r="XL54" s="98"/>
      <c r="XM54" s="98"/>
      <c r="XN54" s="98"/>
      <c r="XO54" s="98"/>
      <c r="XP54" s="98"/>
      <c r="XQ54" s="98"/>
      <c r="XR54" s="98"/>
      <c r="XS54" s="98"/>
      <c r="XT54" s="98"/>
      <c r="XU54" s="98"/>
      <c r="XV54" s="98"/>
      <c r="XW54" s="98"/>
      <c r="XX54" s="98"/>
      <c r="XY54" s="98"/>
      <c r="XZ54" s="98"/>
      <c r="YA54" s="98"/>
      <c r="YB54" s="98"/>
      <c r="YC54" s="98"/>
      <c r="YD54" s="98"/>
      <c r="YE54" s="98"/>
      <c r="YF54" s="98"/>
      <c r="YG54" s="98"/>
      <c r="YH54" s="98"/>
      <c r="YI54" s="98"/>
      <c r="YJ54" s="98"/>
      <c r="YK54" s="98"/>
      <c r="YL54" s="98"/>
      <c r="YM54" s="98"/>
      <c r="YN54" s="98"/>
      <c r="YO54" s="98"/>
      <c r="YP54" s="98"/>
      <c r="YQ54" s="98"/>
      <c r="YR54" s="98"/>
      <c r="YS54" s="98"/>
      <c r="YT54" s="98"/>
      <c r="YU54" s="98"/>
      <c r="YV54" s="98"/>
      <c r="YW54" s="98"/>
      <c r="YX54" s="98"/>
      <c r="YY54" s="98"/>
      <c r="YZ54" s="98"/>
      <c r="ZA54" s="98"/>
      <c r="ZB54" s="98"/>
      <c r="ZC54" s="98"/>
      <c r="ZD54" s="98"/>
      <c r="ZE54" s="98"/>
      <c r="ZF54" s="98"/>
      <c r="ZG54" s="98"/>
      <c r="ZH54" s="98"/>
      <c r="ZI54" s="98"/>
      <c r="ZJ54" s="98"/>
      <c r="ZK54" s="98"/>
      <c r="ZL54" s="98"/>
      <c r="ZM54" s="98"/>
      <c r="ZN54" s="98"/>
      <c r="ZO54" s="98"/>
      <c r="ZP54" s="98"/>
      <c r="ZQ54" s="98"/>
      <c r="ZR54" s="98"/>
      <c r="ZS54" s="98"/>
      <c r="ZT54" s="98"/>
      <c r="ZU54" s="98"/>
      <c r="ZV54" s="98"/>
      <c r="ZW54" s="98"/>
      <c r="ZX54" s="98"/>
      <c r="ZY54" s="98"/>
      <c r="ZZ54" s="98"/>
      <c r="AAA54" s="98"/>
      <c r="AAB54" s="98"/>
      <c r="AAC54" s="98"/>
      <c r="AAD54" s="98"/>
      <c r="AAE54" s="98"/>
      <c r="AAF54" s="98"/>
      <c r="AAG54" s="98"/>
      <c r="AAH54" s="98"/>
      <c r="AAI54" s="98"/>
      <c r="AAJ54" s="98"/>
      <c r="AAK54" s="98"/>
      <c r="AAL54" s="98"/>
      <c r="AAM54" s="98"/>
      <c r="AAN54" s="98"/>
      <c r="AAO54" s="98"/>
      <c r="AAP54" s="98"/>
      <c r="AAQ54" s="98"/>
      <c r="AAR54" s="98"/>
      <c r="AAS54" s="98"/>
      <c r="AAT54" s="98"/>
      <c r="AAU54" s="98"/>
      <c r="AAV54" s="98"/>
      <c r="AAW54" s="98"/>
      <c r="AAX54" s="98"/>
      <c r="AAY54" s="98"/>
      <c r="AAZ54" s="98"/>
      <c r="ABA54" s="98"/>
      <c r="ABB54" s="98"/>
      <c r="ABC54" s="98"/>
      <c r="ABD54" s="98"/>
      <c r="ABE54" s="98"/>
      <c r="ABF54" s="98"/>
      <c r="ABG54" s="98"/>
      <c r="ABH54" s="98"/>
      <c r="ABI54" s="98"/>
      <c r="ABJ54" s="98"/>
      <c r="ABK54" s="98"/>
      <c r="ABL54" s="98"/>
      <c r="ABM54" s="98"/>
      <c r="ABN54" s="98"/>
      <c r="ABO54" s="98"/>
      <c r="ABP54" s="98"/>
      <c r="ABQ54" s="98"/>
      <c r="ABR54" s="98"/>
      <c r="ABS54" s="98"/>
      <c r="ABT54" s="98"/>
      <c r="ABU54" s="98"/>
      <c r="ABV54" s="98"/>
      <c r="ABW54" s="98"/>
      <c r="ABX54" s="98"/>
      <c r="ABY54" s="98"/>
      <c r="ABZ54" s="98"/>
      <c r="ACA54" s="98"/>
      <c r="ACB54" s="98"/>
      <c r="ACC54" s="98"/>
      <c r="ACD54" s="98"/>
      <c r="ACE54" s="98"/>
      <c r="ACF54" s="98"/>
      <c r="ACG54" s="98"/>
      <c r="ACH54" s="98"/>
      <c r="ACI54" s="98"/>
      <c r="ACJ54" s="98"/>
      <c r="ACK54" s="98"/>
      <c r="ACL54" s="98"/>
      <c r="ACM54" s="98"/>
      <c r="ACN54" s="98"/>
      <c r="ACO54" s="98"/>
      <c r="ACP54" s="98"/>
      <c r="ACQ54" s="98"/>
      <c r="ACR54" s="98"/>
      <c r="ACS54" s="98"/>
      <c r="ACT54" s="98"/>
      <c r="ACU54" s="98"/>
      <c r="ACV54" s="98"/>
      <c r="ACW54" s="98"/>
      <c r="ACX54" s="98"/>
      <c r="ACY54" s="98"/>
      <c r="ACZ54" s="98"/>
      <c r="ADA54" s="98"/>
      <c r="ADB54" s="98"/>
      <c r="ADC54" s="98"/>
      <c r="ADD54" s="98"/>
      <c r="ADE54" s="98"/>
      <c r="ADF54" s="98"/>
      <c r="ADG54" s="98"/>
      <c r="ADH54" s="98"/>
      <c r="ADI54" s="98"/>
      <c r="ADJ54" s="98"/>
      <c r="ADK54" s="98"/>
      <c r="ADL54" s="98"/>
      <c r="ADM54" s="98"/>
      <c r="ADN54" s="98"/>
      <c r="ADO54" s="98"/>
      <c r="ADP54" s="98"/>
      <c r="ADQ54" s="98"/>
      <c r="ADR54" s="98"/>
      <c r="ADS54" s="98"/>
      <c r="ADT54" s="98"/>
      <c r="ADU54" s="98"/>
      <c r="ADV54" s="98"/>
      <c r="ADW54" s="98"/>
      <c r="ADX54" s="98"/>
      <c r="ADY54" s="98"/>
      <c r="ADZ54" s="98"/>
      <c r="AEA54" s="98"/>
      <c r="AEB54" s="98"/>
      <c r="AEC54" s="98"/>
      <c r="AED54" s="98"/>
      <c r="AEE54" s="98"/>
      <c r="AEF54" s="98"/>
      <c r="AEG54" s="98"/>
      <c r="AEH54" s="98"/>
      <c r="AEI54" s="98"/>
      <c r="AEJ54" s="98"/>
      <c r="AEK54" s="98"/>
      <c r="AEL54" s="98"/>
      <c r="AEM54" s="98"/>
      <c r="AEN54" s="98"/>
      <c r="AEO54" s="98"/>
      <c r="AEP54" s="98"/>
      <c r="AEQ54" s="98"/>
      <c r="AER54" s="98"/>
      <c r="AES54" s="98"/>
      <c r="AET54" s="98"/>
      <c r="AEU54" s="98"/>
      <c r="AEV54" s="98"/>
      <c r="AEW54" s="98"/>
      <c r="AEX54" s="98"/>
      <c r="AEY54" s="98"/>
      <c r="AEZ54" s="98"/>
      <c r="AFA54" s="98"/>
      <c r="AFB54" s="98"/>
      <c r="AFC54" s="98"/>
      <c r="AFD54" s="98"/>
      <c r="AFE54" s="98"/>
      <c r="AFF54" s="98"/>
      <c r="AFG54" s="98"/>
      <c r="AFH54" s="98"/>
      <c r="AFI54" s="98"/>
      <c r="AFJ54" s="98"/>
      <c r="AFK54" s="98"/>
      <c r="AFL54" s="98"/>
      <c r="AFM54" s="98"/>
      <c r="AFN54" s="98"/>
      <c r="AFO54" s="98"/>
      <c r="AFP54" s="98"/>
      <c r="AFQ54" s="98"/>
      <c r="AFR54" s="98"/>
      <c r="AFS54" s="98"/>
      <c r="AFT54" s="98"/>
      <c r="AFU54" s="98"/>
      <c r="AFV54" s="98"/>
      <c r="AFW54" s="98"/>
      <c r="AFX54" s="98"/>
      <c r="AFY54" s="98"/>
      <c r="AFZ54" s="98"/>
      <c r="AGA54" s="98"/>
      <c r="AGB54" s="98"/>
      <c r="AGC54" s="98"/>
      <c r="AGD54" s="98"/>
      <c r="AGE54" s="98"/>
      <c r="AGF54" s="98"/>
      <c r="AGG54" s="98"/>
      <c r="AGH54" s="98"/>
      <c r="AGI54" s="98"/>
      <c r="AGJ54" s="98"/>
      <c r="AGK54" s="98"/>
      <c r="AGL54" s="98"/>
      <c r="AGM54" s="98"/>
      <c r="AGN54" s="98"/>
      <c r="AGO54" s="98"/>
      <c r="AGP54" s="98"/>
      <c r="AGQ54" s="98"/>
      <c r="AGR54" s="98"/>
      <c r="AGS54" s="98"/>
      <c r="AGT54" s="98"/>
      <c r="AGU54" s="98"/>
      <c r="AGV54" s="98"/>
      <c r="AGW54" s="98"/>
      <c r="AGX54" s="98"/>
      <c r="AGY54" s="98"/>
      <c r="AGZ54" s="98"/>
      <c r="AHA54" s="98"/>
      <c r="AHB54" s="98"/>
      <c r="AHC54" s="98"/>
      <c r="AHD54" s="98"/>
      <c r="AHE54" s="98"/>
      <c r="AHF54" s="98"/>
      <c r="AHG54" s="98"/>
      <c r="AHH54" s="98"/>
      <c r="AHI54" s="98"/>
      <c r="AHJ54" s="98"/>
      <c r="AHK54" s="98"/>
      <c r="AHL54" s="98"/>
      <c r="AHM54" s="98"/>
      <c r="AHN54" s="98"/>
      <c r="AHO54" s="98"/>
      <c r="AHP54" s="98"/>
      <c r="AHQ54" s="98"/>
      <c r="AHR54" s="98"/>
      <c r="AHS54" s="98"/>
      <c r="AHT54" s="98"/>
      <c r="AHU54" s="98"/>
      <c r="AHV54" s="98"/>
      <c r="AHW54" s="98"/>
      <c r="AHX54" s="98"/>
      <c r="AHY54" s="98"/>
      <c r="AHZ54" s="98"/>
      <c r="AIA54" s="98"/>
      <c r="AIB54" s="98"/>
      <c r="AIC54" s="98"/>
      <c r="AID54" s="98"/>
      <c r="AIE54" s="98"/>
      <c r="AIF54" s="98"/>
      <c r="AIG54" s="98"/>
      <c r="AIH54" s="98"/>
      <c r="AII54" s="98"/>
      <c r="AIJ54" s="98"/>
      <c r="AIK54" s="98"/>
      <c r="AIL54" s="98"/>
      <c r="AIM54" s="98"/>
      <c r="AIN54" s="98"/>
      <c r="AIO54" s="98"/>
      <c r="AIP54" s="98"/>
      <c r="AIQ54" s="98"/>
      <c r="AIR54" s="98"/>
      <c r="AIS54" s="98"/>
      <c r="AIT54" s="98"/>
      <c r="AIU54" s="98"/>
      <c r="AIV54" s="98"/>
      <c r="AIW54" s="98"/>
      <c r="AIX54" s="98"/>
      <c r="AIY54" s="98"/>
      <c r="AIZ54" s="98"/>
      <c r="AJA54" s="98"/>
      <c r="AJB54" s="98"/>
      <c r="AJC54" s="98"/>
      <c r="AJD54" s="98"/>
      <c r="AJE54" s="98"/>
      <c r="AJF54" s="98"/>
      <c r="AJG54" s="98"/>
      <c r="AJH54" s="98"/>
      <c r="AJI54" s="98"/>
      <c r="AJJ54" s="98"/>
      <c r="AJK54" s="98"/>
      <c r="AJL54" s="98"/>
      <c r="AJM54" s="98"/>
      <c r="AJN54" s="98"/>
      <c r="AJO54" s="98"/>
      <c r="AJP54" s="98"/>
      <c r="AJQ54" s="98"/>
      <c r="AJR54" s="98"/>
      <c r="AJS54" s="98"/>
      <c r="AJT54" s="98"/>
      <c r="AJU54" s="98"/>
      <c r="AJV54" s="98"/>
      <c r="AJW54" s="98"/>
      <c r="AJX54" s="98"/>
      <c r="AJY54" s="98"/>
      <c r="AJZ54" s="98"/>
      <c r="AKA54" s="98"/>
      <c r="AKB54" s="98"/>
      <c r="AKC54" s="98"/>
      <c r="AKD54" s="98"/>
      <c r="AKE54" s="98"/>
      <c r="AKF54" s="98"/>
      <c r="AKG54" s="98"/>
      <c r="AKH54" s="98"/>
      <c r="AKI54" s="98"/>
      <c r="AKJ54" s="98"/>
      <c r="AKK54" s="98"/>
      <c r="AKL54" s="98"/>
      <c r="AKM54" s="98"/>
      <c r="AKN54" s="98"/>
      <c r="AKO54" s="98"/>
      <c r="AKP54" s="98"/>
      <c r="AKQ54" s="98"/>
      <c r="AKR54" s="98"/>
      <c r="AKS54" s="98"/>
      <c r="AKT54" s="98"/>
      <c r="AKU54" s="98"/>
      <c r="AKV54" s="98"/>
      <c r="AKW54" s="98"/>
      <c r="AKX54" s="98"/>
      <c r="AKY54" s="98"/>
      <c r="AKZ54" s="98"/>
      <c r="ALA54" s="98"/>
      <c r="ALB54" s="98"/>
      <c r="ALC54" s="98"/>
      <c r="ALD54" s="98"/>
      <c r="ALE54" s="98"/>
      <c r="ALF54" s="98"/>
      <c r="ALG54" s="98"/>
      <c r="ALH54" s="98"/>
      <c r="ALI54" s="98"/>
      <c r="ALJ54" s="98"/>
      <c r="ALK54" s="98"/>
      <c r="ALL54" s="98"/>
      <c r="ALM54" s="98"/>
      <c r="ALN54" s="98"/>
      <c r="ALO54" s="98"/>
      <c r="ALP54" s="98"/>
      <c r="ALQ54" s="98"/>
      <c r="ALR54" s="98"/>
      <c r="ALS54" s="98"/>
      <c r="ALT54" s="98"/>
      <c r="ALU54" s="98"/>
      <c r="ALV54" s="98"/>
      <c r="ALW54" s="98"/>
      <c r="ALX54" s="98"/>
      <c r="ALY54" s="98"/>
      <c r="ALZ54" s="98"/>
      <c r="AMA54" s="98"/>
      <c r="AMB54" s="98"/>
      <c r="AMC54" s="98"/>
      <c r="AMD54" s="98"/>
      <c r="AME54" s="98"/>
      <c r="AMF54" s="98"/>
      <c r="AMG54" s="98"/>
      <c r="AMH54" s="98"/>
      <c r="AMI54" s="98"/>
      <c r="AMJ54" s="98"/>
      <c r="AMK54" s="98"/>
      <c r="AML54" s="98"/>
      <c r="AMM54" s="98"/>
      <c r="AMN54" s="98"/>
      <c r="AMO54" s="98"/>
      <c r="AMP54" s="98"/>
      <c r="AMQ54" s="98"/>
      <c r="AMR54" s="98"/>
      <c r="AMS54" s="98"/>
      <c r="AMT54" s="98"/>
      <c r="AMU54" s="98"/>
      <c r="AMV54" s="98"/>
      <c r="AMW54" s="98"/>
      <c r="AMX54" s="98"/>
      <c r="AMY54" s="98"/>
      <c r="AMZ54" s="98"/>
      <c r="ANA54" s="98"/>
      <c r="ANB54" s="98"/>
      <c r="ANC54" s="98"/>
      <c r="AND54" s="98"/>
      <c r="ANE54" s="98"/>
      <c r="ANF54" s="98"/>
      <c r="ANG54" s="98"/>
      <c r="ANH54" s="98"/>
      <c r="ANI54" s="98"/>
      <c r="ANJ54" s="98"/>
      <c r="ANK54" s="98"/>
      <c r="ANL54" s="98"/>
      <c r="ANM54" s="98"/>
      <c r="ANN54" s="98"/>
      <c r="ANO54" s="98"/>
      <c r="ANP54" s="98"/>
      <c r="ANQ54" s="98"/>
      <c r="ANR54" s="98"/>
      <c r="ANS54" s="98"/>
      <c r="ANT54" s="98"/>
      <c r="ANU54" s="98"/>
      <c r="ANV54" s="98"/>
      <c r="ANW54" s="98"/>
      <c r="ANX54" s="98"/>
      <c r="ANY54" s="98"/>
      <c r="ANZ54" s="98"/>
      <c r="AOA54" s="98"/>
      <c r="AOB54" s="98"/>
      <c r="AOC54" s="98"/>
      <c r="AOD54" s="98"/>
      <c r="AOE54" s="98"/>
      <c r="AOF54" s="98"/>
      <c r="AOG54" s="98"/>
      <c r="AOH54" s="98"/>
      <c r="AOI54" s="98"/>
      <c r="AOJ54" s="98"/>
      <c r="AOK54" s="98"/>
      <c r="AOL54" s="98"/>
      <c r="AOM54" s="98"/>
      <c r="AON54" s="98"/>
      <c r="AOO54" s="98"/>
      <c r="AOP54" s="98"/>
      <c r="AOQ54" s="98"/>
      <c r="AOR54" s="98"/>
      <c r="AOS54" s="98"/>
      <c r="AOT54" s="98"/>
      <c r="AOU54" s="98"/>
      <c r="AOV54" s="98"/>
      <c r="AOW54" s="98"/>
      <c r="AOX54" s="98"/>
      <c r="AOY54" s="98"/>
      <c r="AOZ54" s="98"/>
      <c r="APA54" s="98"/>
      <c r="APB54" s="98"/>
      <c r="APC54" s="98"/>
      <c r="APD54" s="98"/>
      <c r="APE54" s="98"/>
      <c r="APF54" s="98"/>
      <c r="APG54" s="98"/>
      <c r="APH54" s="98"/>
      <c r="API54" s="98"/>
      <c r="APJ54" s="98"/>
      <c r="APK54" s="98"/>
      <c r="APL54" s="98"/>
      <c r="APM54" s="98"/>
      <c r="APN54" s="98"/>
      <c r="APO54" s="98"/>
      <c r="APP54" s="98"/>
      <c r="APQ54" s="98"/>
      <c r="APR54" s="98"/>
      <c r="APS54" s="98"/>
      <c r="APT54" s="98"/>
      <c r="APU54" s="98"/>
      <c r="APV54" s="98"/>
      <c r="APW54" s="98"/>
      <c r="APX54" s="98"/>
      <c r="APY54" s="98"/>
      <c r="APZ54" s="98"/>
      <c r="AQA54" s="98"/>
      <c r="AQB54" s="98"/>
      <c r="AQC54" s="98"/>
      <c r="AQD54" s="98"/>
      <c r="AQE54" s="98"/>
      <c r="AQF54" s="98"/>
      <c r="AQG54" s="98"/>
      <c r="AQH54" s="98"/>
      <c r="AQI54" s="98"/>
      <c r="AQJ54" s="98"/>
      <c r="AQK54" s="98"/>
      <c r="AQL54" s="98"/>
      <c r="AQM54" s="98"/>
      <c r="AQN54" s="98"/>
      <c r="AQO54" s="98"/>
      <c r="AQP54" s="98"/>
      <c r="AQQ54" s="98"/>
      <c r="AQR54" s="98"/>
      <c r="AQS54" s="98"/>
      <c r="AQT54" s="98"/>
      <c r="AQU54" s="98"/>
      <c r="AQV54" s="98"/>
      <c r="AQW54" s="98"/>
      <c r="AQX54" s="98"/>
      <c r="AQY54" s="98"/>
      <c r="AQZ54" s="98"/>
      <c r="ARA54" s="98"/>
      <c r="ARB54" s="98"/>
      <c r="ARC54" s="98"/>
      <c r="ARD54" s="98"/>
      <c r="ARE54" s="98"/>
      <c r="ARF54" s="98"/>
      <c r="ARG54" s="98"/>
      <c r="ARH54" s="98"/>
      <c r="ARI54" s="98"/>
      <c r="ARJ54" s="98"/>
      <c r="ARK54" s="98"/>
      <c r="ARL54" s="98"/>
      <c r="ARM54" s="98"/>
      <c r="ARN54" s="98"/>
      <c r="ARO54" s="98"/>
      <c r="ARP54" s="98"/>
      <c r="ARQ54" s="98"/>
      <c r="ARR54" s="98"/>
      <c r="ARS54" s="98"/>
      <c r="ART54" s="98"/>
      <c r="ARU54" s="98"/>
      <c r="ARV54" s="98"/>
      <c r="ARW54" s="98"/>
      <c r="ARX54" s="98"/>
      <c r="ARY54" s="98"/>
      <c r="ARZ54" s="98"/>
      <c r="ASA54" s="98"/>
      <c r="ASB54" s="98"/>
      <c r="ASC54" s="98"/>
      <c r="ASD54" s="98"/>
      <c r="ASE54" s="98"/>
      <c r="ASF54" s="98"/>
      <c r="ASG54" s="98"/>
      <c r="ASH54" s="98"/>
      <c r="ASI54" s="98"/>
      <c r="ASJ54" s="98"/>
      <c r="ASK54" s="98"/>
      <c r="ASL54" s="98"/>
      <c r="ASM54" s="98"/>
      <c r="ASN54" s="98"/>
      <c r="ASO54" s="98"/>
      <c r="ASP54" s="98"/>
      <c r="ASQ54" s="98"/>
      <c r="ASR54" s="98"/>
      <c r="ASS54" s="98"/>
      <c r="AST54" s="98"/>
      <c r="ASU54" s="98"/>
      <c r="ASV54" s="98"/>
      <c r="ASW54" s="98"/>
      <c r="ASX54" s="98"/>
      <c r="ASY54" s="98"/>
      <c r="ASZ54" s="98"/>
      <c r="ATA54" s="98"/>
      <c r="ATB54" s="98"/>
      <c r="ATC54" s="98"/>
      <c r="ATD54" s="98"/>
      <c r="ATE54" s="98"/>
      <c r="ATF54" s="98"/>
      <c r="ATG54" s="98"/>
      <c r="ATH54" s="98"/>
      <c r="ATI54" s="98"/>
      <c r="ATJ54" s="98"/>
      <c r="ATK54" s="98"/>
      <c r="ATL54" s="98"/>
      <c r="ATM54" s="98"/>
      <c r="ATN54" s="98"/>
      <c r="ATO54" s="98"/>
      <c r="ATP54" s="98"/>
      <c r="ATQ54" s="98"/>
      <c r="ATR54" s="98"/>
      <c r="ATS54" s="98"/>
      <c r="ATT54" s="98"/>
      <c r="ATU54" s="98"/>
      <c r="ATV54" s="98"/>
      <c r="ATW54" s="98"/>
      <c r="ATX54" s="98"/>
      <c r="ATY54" s="98"/>
      <c r="ATZ54" s="98"/>
      <c r="AUA54" s="98"/>
      <c r="AUB54" s="98"/>
      <c r="AUC54" s="98"/>
      <c r="AUD54" s="98"/>
      <c r="AUE54" s="98"/>
      <c r="AUF54" s="98"/>
      <c r="AUG54" s="98"/>
      <c r="AUH54" s="98"/>
      <c r="AUI54" s="98"/>
      <c r="AUJ54" s="98"/>
      <c r="AUK54" s="98"/>
      <c r="AUL54" s="98"/>
      <c r="AUM54" s="98"/>
      <c r="AUN54" s="98"/>
      <c r="AUO54" s="98"/>
      <c r="AUP54" s="98"/>
      <c r="AUQ54" s="98"/>
      <c r="AUR54" s="98"/>
      <c r="AUS54" s="98"/>
      <c r="AUT54" s="98"/>
      <c r="AUU54" s="98"/>
      <c r="AUV54" s="98"/>
      <c r="AUW54" s="98"/>
      <c r="AUX54" s="98"/>
      <c r="AUY54" s="98"/>
      <c r="AUZ54" s="98"/>
      <c r="AVA54" s="98"/>
      <c r="AVB54" s="98"/>
      <c r="AVC54" s="98"/>
      <c r="AVD54" s="98"/>
      <c r="AVE54" s="98"/>
      <c r="AVF54" s="98"/>
      <c r="AVG54" s="98"/>
      <c r="AVH54" s="98"/>
      <c r="AVI54" s="98"/>
      <c r="AVJ54" s="98"/>
      <c r="AVK54" s="98"/>
      <c r="AVL54" s="98"/>
      <c r="AVM54" s="98"/>
      <c r="AVN54" s="98"/>
      <c r="AVO54" s="98"/>
      <c r="AVP54" s="98"/>
      <c r="AVQ54" s="98"/>
      <c r="AVR54" s="98"/>
      <c r="AVS54" s="98"/>
      <c r="AVT54" s="98"/>
      <c r="AVU54" s="98"/>
      <c r="AVV54" s="98"/>
      <c r="AVW54" s="98"/>
      <c r="AVX54" s="98"/>
      <c r="AVY54" s="98"/>
      <c r="AVZ54" s="98"/>
      <c r="AWA54" s="98"/>
      <c r="AWB54" s="98"/>
      <c r="AWC54" s="98"/>
      <c r="AWD54" s="98"/>
      <c r="AWE54" s="98"/>
      <c r="AWF54" s="98"/>
      <c r="AWG54" s="98"/>
      <c r="AWH54" s="98"/>
      <c r="AWI54" s="98"/>
      <c r="AWJ54" s="98"/>
      <c r="AWK54" s="98"/>
      <c r="AWL54" s="98"/>
      <c r="AWM54" s="98"/>
      <c r="AWN54" s="98"/>
      <c r="AWO54" s="98"/>
      <c r="AWP54" s="98"/>
      <c r="AWQ54" s="98"/>
      <c r="AWR54" s="98"/>
      <c r="AWS54" s="98"/>
      <c r="AWT54" s="98"/>
      <c r="AWU54" s="98"/>
      <c r="AWV54" s="98"/>
      <c r="AWW54" s="98"/>
      <c r="AWX54" s="98"/>
      <c r="AWY54" s="98"/>
      <c r="AWZ54" s="98"/>
      <c r="AXA54" s="98"/>
      <c r="AXB54" s="98"/>
      <c r="AXC54" s="98"/>
      <c r="AXD54" s="98"/>
      <c r="AXE54" s="98"/>
      <c r="AXF54" s="98"/>
      <c r="AXG54" s="98"/>
      <c r="AXH54" s="98"/>
      <c r="AXI54" s="98"/>
      <c r="AXJ54" s="98"/>
      <c r="AXK54" s="98"/>
      <c r="AXL54" s="98"/>
      <c r="AXM54" s="98"/>
      <c r="AXN54" s="98"/>
      <c r="AXO54" s="98"/>
      <c r="AXP54" s="98"/>
      <c r="AXQ54" s="98"/>
      <c r="AXR54" s="98"/>
      <c r="AXS54" s="98"/>
      <c r="AXT54" s="98"/>
      <c r="AXU54" s="98"/>
      <c r="AXV54" s="98"/>
      <c r="AXW54" s="98"/>
      <c r="AXX54" s="98"/>
      <c r="AXY54" s="98"/>
      <c r="AXZ54" s="98"/>
      <c r="AYA54" s="98"/>
      <c r="AYB54" s="98"/>
      <c r="AYC54" s="98"/>
      <c r="AYD54" s="98"/>
      <c r="AYE54" s="98"/>
      <c r="AYF54" s="98"/>
      <c r="AYG54" s="98"/>
      <c r="AYH54" s="98"/>
      <c r="AYI54" s="98"/>
      <c r="AYJ54" s="98"/>
      <c r="AYK54" s="98"/>
      <c r="AYL54" s="98"/>
      <c r="AYM54" s="98"/>
      <c r="AYN54" s="98"/>
      <c r="AYO54" s="98"/>
      <c r="AYP54" s="98"/>
      <c r="AYQ54" s="98"/>
      <c r="AYR54" s="98"/>
      <c r="AYS54" s="98"/>
      <c r="AYT54" s="98"/>
      <c r="AYU54" s="98"/>
      <c r="AYV54" s="98"/>
      <c r="AYW54" s="98"/>
      <c r="AYX54" s="98"/>
      <c r="AYY54" s="98"/>
      <c r="AYZ54" s="98"/>
      <c r="AZA54" s="98"/>
      <c r="AZB54" s="98"/>
      <c r="AZC54" s="98"/>
      <c r="AZD54" s="98"/>
      <c r="AZE54" s="98"/>
      <c r="AZF54" s="98"/>
      <c r="AZG54" s="98"/>
      <c r="AZH54" s="98"/>
      <c r="AZI54" s="98"/>
      <c r="AZJ54" s="98"/>
      <c r="AZK54" s="98"/>
      <c r="AZL54" s="98"/>
      <c r="AZM54" s="98"/>
      <c r="AZN54" s="98"/>
      <c r="AZO54" s="98"/>
      <c r="AZP54" s="98"/>
      <c r="AZQ54" s="98"/>
      <c r="AZR54" s="98"/>
      <c r="AZS54" s="98"/>
      <c r="AZT54" s="98"/>
      <c r="AZU54" s="98"/>
      <c r="AZV54" s="98"/>
      <c r="AZW54" s="98"/>
      <c r="AZX54" s="98"/>
      <c r="AZY54" s="98"/>
      <c r="AZZ54" s="98"/>
      <c r="BAA54" s="98"/>
      <c r="BAB54" s="98"/>
      <c r="BAC54" s="98"/>
      <c r="BAD54" s="98"/>
      <c r="BAE54" s="98"/>
      <c r="BAF54" s="98"/>
      <c r="BAG54" s="98"/>
      <c r="BAH54" s="98"/>
      <c r="BAI54" s="98"/>
      <c r="BAJ54" s="98"/>
      <c r="BAK54" s="98"/>
      <c r="BAL54" s="98"/>
      <c r="BAM54" s="98"/>
      <c r="BAN54" s="98"/>
      <c r="BAO54" s="98"/>
      <c r="BAP54" s="98"/>
      <c r="BAQ54" s="98"/>
      <c r="BAR54" s="98"/>
      <c r="BAS54" s="98"/>
      <c r="BAT54" s="98"/>
      <c r="BAU54" s="98"/>
      <c r="BAV54" s="98"/>
      <c r="BAW54" s="98"/>
      <c r="BAX54" s="98"/>
      <c r="BAY54" s="98"/>
      <c r="BAZ54" s="98"/>
      <c r="BBA54" s="98"/>
      <c r="BBB54" s="98"/>
      <c r="BBC54" s="98"/>
      <c r="BBD54" s="98"/>
      <c r="BBE54" s="98"/>
      <c r="BBF54" s="98"/>
      <c r="BBG54" s="98"/>
      <c r="BBH54" s="98"/>
      <c r="BBI54" s="98"/>
      <c r="BBJ54" s="98"/>
      <c r="BBK54" s="98"/>
      <c r="BBL54" s="98"/>
      <c r="BBM54" s="98"/>
      <c r="BBN54" s="98"/>
      <c r="BBO54" s="98"/>
      <c r="BBP54" s="98"/>
      <c r="BBQ54" s="98"/>
      <c r="BBR54" s="98"/>
      <c r="BBS54" s="98"/>
      <c r="BBT54" s="98"/>
      <c r="BBU54" s="98"/>
      <c r="BBV54" s="98"/>
      <c r="BBW54" s="98"/>
      <c r="BBX54" s="98"/>
      <c r="BBY54" s="98"/>
      <c r="BBZ54" s="98"/>
      <c r="BCA54" s="98"/>
      <c r="BCB54" s="98"/>
      <c r="BCC54" s="98"/>
      <c r="BCD54" s="98"/>
      <c r="BCE54" s="98"/>
      <c r="BCF54" s="98"/>
      <c r="BCG54" s="98"/>
      <c r="BCH54" s="98"/>
      <c r="BCI54" s="98"/>
      <c r="BCJ54" s="98"/>
      <c r="BCK54" s="98"/>
      <c r="BCL54" s="98"/>
      <c r="BCM54" s="98"/>
      <c r="BCN54" s="98"/>
      <c r="BCO54" s="98"/>
      <c r="BCP54" s="98"/>
      <c r="BCQ54" s="98"/>
      <c r="BCR54" s="98"/>
      <c r="BCS54" s="98"/>
      <c r="BCT54" s="98"/>
      <c r="BCU54" s="98"/>
      <c r="BCV54" s="98"/>
      <c r="BCW54" s="98"/>
      <c r="BCX54" s="98"/>
      <c r="BCY54" s="98"/>
      <c r="BCZ54" s="98"/>
      <c r="BDA54" s="98"/>
      <c r="BDB54" s="98"/>
      <c r="BDC54" s="98"/>
      <c r="BDD54" s="98"/>
      <c r="BDE54" s="98"/>
      <c r="BDF54" s="98"/>
      <c r="BDG54" s="98"/>
      <c r="BDH54" s="98"/>
      <c r="BDI54" s="98"/>
      <c r="BDJ54" s="98"/>
      <c r="BDK54" s="98"/>
      <c r="BDL54" s="98"/>
      <c r="BDM54" s="98"/>
      <c r="BDN54" s="98"/>
      <c r="BDO54" s="98"/>
      <c r="BDP54" s="98"/>
      <c r="BDQ54" s="98"/>
      <c r="BDR54" s="98"/>
      <c r="BDS54" s="98"/>
      <c r="BDT54" s="98"/>
      <c r="BDU54" s="98"/>
      <c r="BDV54" s="98"/>
      <c r="BDW54" s="98"/>
      <c r="BDX54" s="98"/>
      <c r="BDY54" s="98"/>
      <c r="BDZ54" s="98"/>
      <c r="BEA54" s="98"/>
      <c r="BEB54" s="98"/>
      <c r="BEC54" s="98"/>
      <c r="BED54" s="98"/>
      <c r="BEE54" s="98"/>
      <c r="BEF54" s="98"/>
      <c r="BEG54" s="98"/>
      <c r="BEH54" s="98"/>
      <c r="BEI54" s="98"/>
      <c r="BEJ54" s="98"/>
      <c r="BEK54" s="98"/>
      <c r="BEL54" s="98"/>
      <c r="BEM54" s="98"/>
      <c r="BEN54" s="98"/>
      <c r="BEO54" s="98"/>
      <c r="BEP54" s="98"/>
      <c r="BEQ54" s="98"/>
      <c r="BER54" s="98"/>
      <c r="BES54" s="98"/>
      <c r="BET54" s="98"/>
      <c r="BEU54" s="98"/>
      <c r="BEV54" s="98"/>
      <c r="BEW54" s="98"/>
      <c r="BEX54" s="98"/>
      <c r="BEY54" s="98"/>
      <c r="BEZ54" s="98"/>
      <c r="BFA54" s="98"/>
      <c r="BFB54" s="98"/>
      <c r="BFC54" s="98"/>
      <c r="BFD54" s="98"/>
      <c r="BFE54" s="98"/>
      <c r="BFF54" s="98"/>
      <c r="BFG54" s="98"/>
      <c r="BFH54" s="98"/>
      <c r="BFI54" s="98"/>
      <c r="BFJ54" s="98"/>
      <c r="BFK54" s="98"/>
    </row>
    <row r="55" spans="1:1523" s="33" customFormat="1">
      <c r="A55" s="100" t="s">
        <v>90</v>
      </c>
      <c r="B55" s="59" t="s">
        <v>135</v>
      </c>
      <c r="C55" s="90" t="s">
        <v>136</v>
      </c>
      <c r="D55" s="91">
        <v>104</v>
      </c>
      <c r="E55" s="92">
        <v>0.51</v>
      </c>
      <c r="F55" s="104"/>
      <c r="G55" s="93">
        <f t="shared" si="0"/>
        <v>0</v>
      </c>
      <c r="H55" s="94">
        <f>Таблица1[[#This Row],[Заказ в шт.]]*Таблица1[[#This Row],[Цена за черенок в € (без доставки)]]</f>
        <v>0</v>
      </c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  <c r="HB55" s="98"/>
      <c r="HC55" s="98"/>
      <c r="HD55" s="98"/>
      <c r="HE55" s="98"/>
      <c r="HF55" s="98"/>
      <c r="HG55" s="98"/>
      <c r="HH55" s="98"/>
      <c r="HI55" s="98"/>
      <c r="HJ55" s="98"/>
      <c r="HK55" s="98"/>
      <c r="HL55" s="98"/>
      <c r="HM55" s="98"/>
      <c r="HN55" s="98"/>
      <c r="HO55" s="98"/>
      <c r="HP55" s="98"/>
      <c r="HQ55" s="98"/>
      <c r="HR55" s="98"/>
      <c r="HS55" s="98"/>
      <c r="HT55" s="98"/>
      <c r="HU55" s="98"/>
      <c r="HV55" s="98"/>
      <c r="HW55" s="98"/>
      <c r="HX55" s="98"/>
      <c r="HY55" s="98"/>
      <c r="HZ55" s="98"/>
      <c r="IA55" s="98"/>
      <c r="IB55" s="98"/>
      <c r="IC55" s="98"/>
      <c r="ID55" s="98"/>
      <c r="IE55" s="98"/>
      <c r="IF55" s="98"/>
      <c r="IG55" s="98"/>
      <c r="IH55" s="98"/>
      <c r="II55" s="98"/>
      <c r="IJ55" s="98"/>
      <c r="IK55" s="98"/>
      <c r="IL55" s="98"/>
      <c r="IM55" s="98"/>
      <c r="IN55" s="98"/>
      <c r="IO55" s="98"/>
      <c r="IP55" s="98"/>
      <c r="IQ55" s="98"/>
      <c r="IR55" s="98"/>
      <c r="IS55" s="98"/>
      <c r="IT55" s="98"/>
      <c r="IU55" s="98"/>
      <c r="IV55" s="98"/>
      <c r="IW55" s="98"/>
      <c r="IX55" s="98"/>
      <c r="IY55" s="98"/>
      <c r="IZ55" s="98"/>
      <c r="JA55" s="98"/>
      <c r="JB55" s="98"/>
      <c r="JC55" s="98"/>
      <c r="JD55" s="98"/>
      <c r="JE55" s="98"/>
      <c r="JF55" s="98"/>
      <c r="JG55" s="98"/>
      <c r="JH55" s="98"/>
      <c r="JI55" s="98"/>
      <c r="JJ55" s="98"/>
      <c r="JK55" s="98"/>
      <c r="JL55" s="98"/>
      <c r="JM55" s="98"/>
      <c r="JN55" s="98"/>
      <c r="JO55" s="98"/>
      <c r="JP55" s="98"/>
      <c r="JQ55" s="98"/>
      <c r="JR55" s="98"/>
      <c r="JS55" s="98"/>
      <c r="JT55" s="98"/>
      <c r="JU55" s="98"/>
      <c r="JV55" s="98"/>
      <c r="JW55" s="98"/>
      <c r="JX55" s="98"/>
      <c r="JY55" s="98"/>
      <c r="JZ55" s="98"/>
      <c r="KA55" s="98"/>
      <c r="KB55" s="98"/>
      <c r="KC55" s="98"/>
      <c r="KD55" s="98"/>
      <c r="KE55" s="98"/>
      <c r="KF55" s="98"/>
      <c r="KG55" s="98"/>
      <c r="KH55" s="98"/>
      <c r="KI55" s="98"/>
      <c r="KJ55" s="98"/>
      <c r="KK55" s="98"/>
      <c r="KL55" s="98"/>
      <c r="KM55" s="98"/>
      <c r="KN55" s="98"/>
      <c r="KO55" s="98"/>
      <c r="KP55" s="98"/>
      <c r="KQ55" s="98"/>
      <c r="KR55" s="98"/>
      <c r="KS55" s="98"/>
      <c r="KT55" s="98"/>
      <c r="KU55" s="98"/>
      <c r="KV55" s="98"/>
      <c r="KW55" s="98"/>
      <c r="KX55" s="98"/>
      <c r="KY55" s="98"/>
      <c r="KZ55" s="98"/>
      <c r="LA55" s="98"/>
      <c r="LB55" s="98"/>
      <c r="LC55" s="98"/>
      <c r="LD55" s="98"/>
      <c r="LE55" s="98"/>
      <c r="LF55" s="98"/>
      <c r="LG55" s="98"/>
      <c r="LH55" s="98"/>
      <c r="LI55" s="98"/>
      <c r="LJ55" s="98"/>
      <c r="LK55" s="98"/>
      <c r="LL55" s="98"/>
      <c r="LM55" s="98"/>
      <c r="LN55" s="98"/>
      <c r="LO55" s="98"/>
      <c r="LP55" s="98"/>
      <c r="LQ55" s="98"/>
      <c r="LR55" s="98"/>
      <c r="LS55" s="98"/>
      <c r="LT55" s="98"/>
      <c r="LU55" s="98"/>
      <c r="LV55" s="98"/>
      <c r="LW55" s="98"/>
      <c r="LX55" s="98"/>
      <c r="LY55" s="98"/>
      <c r="LZ55" s="98"/>
      <c r="MA55" s="98"/>
      <c r="MB55" s="98"/>
      <c r="MC55" s="98"/>
      <c r="MD55" s="98"/>
      <c r="ME55" s="98"/>
      <c r="MF55" s="98"/>
      <c r="MG55" s="98"/>
      <c r="MH55" s="98"/>
      <c r="MI55" s="98"/>
      <c r="MJ55" s="98"/>
      <c r="MK55" s="98"/>
      <c r="ML55" s="98"/>
      <c r="MM55" s="98"/>
      <c r="MN55" s="98"/>
      <c r="MO55" s="98"/>
      <c r="MP55" s="98"/>
      <c r="MQ55" s="98"/>
      <c r="MR55" s="98"/>
      <c r="MS55" s="98"/>
      <c r="MT55" s="98"/>
      <c r="MU55" s="98"/>
      <c r="MV55" s="98"/>
      <c r="MW55" s="98"/>
      <c r="MX55" s="98"/>
      <c r="MY55" s="98"/>
      <c r="MZ55" s="98"/>
      <c r="NA55" s="98"/>
      <c r="NB55" s="98"/>
      <c r="NC55" s="98"/>
      <c r="ND55" s="98"/>
      <c r="NE55" s="98"/>
      <c r="NF55" s="98"/>
      <c r="NG55" s="98"/>
      <c r="NH55" s="98"/>
      <c r="NI55" s="98"/>
      <c r="NJ55" s="98"/>
      <c r="NK55" s="98"/>
      <c r="NL55" s="98"/>
      <c r="NM55" s="98"/>
      <c r="NN55" s="98"/>
      <c r="NO55" s="98"/>
      <c r="NP55" s="98"/>
      <c r="NQ55" s="98"/>
      <c r="NR55" s="98"/>
      <c r="NS55" s="98"/>
      <c r="NT55" s="98"/>
      <c r="NU55" s="98"/>
      <c r="NV55" s="98"/>
      <c r="NW55" s="98"/>
      <c r="NX55" s="98"/>
      <c r="NY55" s="98"/>
      <c r="NZ55" s="98"/>
      <c r="OA55" s="98"/>
      <c r="OB55" s="98"/>
      <c r="OC55" s="98"/>
      <c r="OD55" s="98"/>
      <c r="OE55" s="98"/>
      <c r="OF55" s="98"/>
      <c r="OG55" s="98"/>
      <c r="OH55" s="98"/>
      <c r="OI55" s="98"/>
      <c r="OJ55" s="98"/>
      <c r="OK55" s="98"/>
      <c r="OL55" s="98"/>
      <c r="OM55" s="98"/>
      <c r="ON55" s="98"/>
      <c r="OO55" s="98"/>
      <c r="OP55" s="98"/>
      <c r="OQ55" s="98"/>
      <c r="OR55" s="98"/>
      <c r="OS55" s="98"/>
      <c r="OT55" s="98"/>
      <c r="OU55" s="98"/>
      <c r="OV55" s="98"/>
      <c r="OW55" s="98"/>
      <c r="OX55" s="98"/>
      <c r="OY55" s="98"/>
      <c r="OZ55" s="98"/>
      <c r="PA55" s="98"/>
      <c r="PB55" s="98"/>
      <c r="PC55" s="98"/>
      <c r="PD55" s="98"/>
      <c r="PE55" s="98"/>
      <c r="PF55" s="98"/>
      <c r="PG55" s="98"/>
      <c r="PH55" s="98"/>
      <c r="PI55" s="98"/>
      <c r="PJ55" s="98"/>
      <c r="PK55" s="98"/>
      <c r="PL55" s="98"/>
      <c r="PM55" s="98"/>
      <c r="PN55" s="98"/>
      <c r="PO55" s="98"/>
      <c r="PP55" s="98"/>
      <c r="PQ55" s="98"/>
      <c r="PR55" s="98"/>
      <c r="PS55" s="98"/>
      <c r="PT55" s="98"/>
      <c r="PU55" s="98"/>
      <c r="PV55" s="98"/>
      <c r="PW55" s="98"/>
      <c r="PX55" s="98"/>
      <c r="PY55" s="98"/>
      <c r="PZ55" s="98"/>
      <c r="QA55" s="98"/>
      <c r="QB55" s="98"/>
      <c r="QC55" s="98"/>
      <c r="QD55" s="98"/>
      <c r="QE55" s="98"/>
      <c r="QF55" s="98"/>
      <c r="QG55" s="98"/>
      <c r="QH55" s="98"/>
      <c r="QI55" s="98"/>
      <c r="QJ55" s="98"/>
      <c r="QK55" s="98"/>
      <c r="QL55" s="98"/>
      <c r="QM55" s="98"/>
      <c r="QN55" s="98"/>
      <c r="QO55" s="98"/>
      <c r="QP55" s="98"/>
      <c r="QQ55" s="98"/>
      <c r="QR55" s="98"/>
      <c r="QS55" s="98"/>
      <c r="QT55" s="98"/>
      <c r="QU55" s="98"/>
      <c r="QV55" s="98"/>
      <c r="QW55" s="98"/>
      <c r="QX55" s="98"/>
      <c r="QY55" s="98"/>
      <c r="QZ55" s="98"/>
      <c r="RA55" s="98"/>
      <c r="RB55" s="98"/>
      <c r="RC55" s="98"/>
      <c r="RD55" s="98"/>
      <c r="RE55" s="98"/>
      <c r="RF55" s="98"/>
      <c r="RG55" s="98"/>
      <c r="RH55" s="98"/>
      <c r="RI55" s="98"/>
      <c r="RJ55" s="98"/>
      <c r="RK55" s="98"/>
      <c r="RL55" s="98"/>
      <c r="RM55" s="98"/>
      <c r="RN55" s="98"/>
      <c r="RO55" s="98"/>
      <c r="RP55" s="98"/>
      <c r="RQ55" s="98"/>
      <c r="RR55" s="98"/>
      <c r="RS55" s="98"/>
      <c r="RT55" s="98"/>
      <c r="RU55" s="98"/>
      <c r="RV55" s="98"/>
      <c r="RW55" s="98"/>
      <c r="RX55" s="98"/>
      <c r="RY55" s="98"/>
      <c r="RZ55" s="98"/>
      <c r="SA55" s="98"/>
      <c r="SB55" s="98"/>
      <c r="SC55" s="98"/>
      <c r="SD55" s="98"/>
      <c r="SE55" s="98"/>
      <c r="SF55" s="98"/>
      <c r="SG55" s="98"/>
      <c r="SH55" s="98"/>
      <c r="SI55" s="98"/>
      <c r="SJ55" s="98"/>
      <c r="SK55" s="98"/>
      <c r="SL55" s="98"/>
      <c r="SM55" s="98"/>
      <c r="SN55" s="98"/>
      <c r="SO55" s="98"/>
      <c r="SP55" s="98"/>
      <c r="SQ55" s="98"/>
      <c r="SR55" s="98"/>
      <c r="SS55" s="98"/>
      <c r="ST55" s="98"/>
      <c r="SU55" s="98"/>
      <c r="SV55" s="98"/>
      <c r="SW55" s="98"/>
      <c r="SX55" s="98"/>
      <c r="SY55" s="98"/>
      <c r="SZ55" s="98"/>
      <c r="TA55" s="98"/>
      <c r="TB55" s="98"/>
      <c r="TC55" s="98"/>
      <c r="TD55" s="98"/>
      <c r="TE55" s="98"/>
      <c r="TF55" s="98"/>
      <c r="TG55" s="98"/>
      <c r="TH55" s="98"/>
      <c r="TI55" s="98"/>
      <c r="TJ55" s="98"/>
      <c r="TK55" s="98"/>
      <c r="TL55" s="98"/>
      <c r="TM55" s="98"/>
      <c r="TN55" s="98"/>
      <c r="TO55" s="98"/>
      <c r="TP55" s="98"/>
      <c r="TQ55" s="98"/>
      <c r="TR55" s="98"/>
      <c r="TS55" s="98"/>
      <c r="TT55" s="98"/>
      <c r="TU55" s="98"/>
      <c r="TV55" s="98"/>
      <c r="TW55" s="98"/>
      <c r="TX55" s="98"/>
      <c r="TY55" s="98"/>
      <c r="TZ55" s="98"/>
      <c r="UA55" s="98"/>
      <c r="UB55" s="98"/>
      <c r="UC55" s="98"/>
      <c r="UD55" s="98"/>
      <c r="UE55" s="98"/>
      <c r="UF55" s="98"/>
      <c r="UG55" s="98"/>
      <c r="UH55" s="98"/>
      <c r="UI55" s="98"/>
      <c r="UJ55" s="98"/>
      <c r="UK55" s="98"/>
      <c r="UL55" s="98"/>
      <c r="UM55" s="98"/>
      <c r="UN55" s="98"/>
      <c r="UO55" s="98"/>
      <c r="UP55" s="98"/>
      <c r="UQ55" s="98"/>
      <c r="UR55" s="98"/>
      <c r="US55" s="98"/>
      <c r="UT55" s="98"/>
      <c r="UU55" s="98"/>
      <c r="UV55" s="98"/>
      <c r="UW55" s="98"/>
      <c r="UX55" s="98"/>
      <c r="UY55" s="98"/>
      <c r="UZ55" s="98"/>
      <c r="VA55" s="98"/>
      <c r="VB55" s="98"/>
      <c r="VC55" s="98"/>
      <c r="VD55" s="98"/>
      <c r="VE55" s="98"/>
      <c r="VF55" s="98"/>
      <c r="VG55" s="98"/>
      <c r="VH55" s="98"/>
      <c r="VI55" s="98"/>
      <c r="VJ55" s="98"/>
      <c r="VK55" s="98"/>
      <c r="VL55" s="98"/>
      <c r="VM55" s="98"/>
      <c r="VN55" s="98"/>
      <c r="VO55" s="98"/>
      <c r="VP55" s="98"/>
      <c r="VQ55" s="98"/>
      <c r="VR55" s="98"/>
      <c r="VS55" s="98"/>
      <c r="VT55" s="98"/>
      <c r="VU55" s="98"/>
      <c r="VV55" s="98"/>
      <c r="VW55" s="98"/>
      <c r="VX55" s="98"/>
      <c r="VY55" s="98"/>
      <c r="VZ55" s="98"/>
      <c r="WA55" s="98"/>
      <c r="WB55" s="98"/>
      <c r="WC55" s="98"/>
      <c r="WD55" s="98"/>
      <c r="WE55" s="98"/>
      <c r="WF55" s="98"/>
      <c r="WG55" s="98"/>
      <c r="WH55" s="98"/>
      <c r="WI55" s="98"/>
      <c r="WJ55" s="98"/>
      <c r="WK55" s="98"/>
      <c r="WL55" s="98"/>
      <c r="WM55" s="98"/>
      <c r="WN55" s="98"/>
      <c r="WO55" s="98"/>
      <c r="WP55" s="98"/>
      <c r="WQ55" s="98"/>
      <c r="WR55" s="98"/>
      <c r="WS55" s="98"/>
      <c r="WT55" s="98"/>
      <c r="WU55" s="98"/>
      <c r="WV55" s="98"/>
      <c r="WW55" s="98"/>
      <c r="WX55" s="98"/>
      <c r="WY55" s="98"/>
      <c r="WZ55" s="98"/>
      <c r="XA55" s="98"/>
      <c r="XB55" s="98"/>
      <c r="XC55" s="98"/>
      <c r="XD55" s="98"/>
      <c r="XE55" s="98"/>
      <c r="XF55" s="98"/>
      <c r="XG55" s="98"/>
      <c r="XH55" s="98"/>
      <c r="XI55" s="98"/>
      <c r="XJ55" s="98"/>
      <c r="XK55" s="98"/>
      <c r="XL55" s="98"/>
      <c r="XM55" s="98"/>
      <c r="XN55" s="98"/>
      <c r="XO55" s="98"/>
      <c r="XP55" s="98"/>
      <c r="XQ55" s="98"/>
      <c r="XR55" s="98"/>
      <c r="XS55" s="98"/>
      <c r="XT55" s="98"/>
      <c r="XU55" s="98"/>
      <c r="XV55" s="98"/>
      <c r="XW55" s="98"/>
      <c r="XX55" s="98"/>
      <c r="XY55" s="98"/>
      <c r="XZ55" s="98"/>
      <c r="YA55" s="98"/>
      <c r="YB55" s="98"/>
      <c r="YC55" s="98"/>
      <c r="YD55" s="98"/>
      <c r="YE55" s="98"/>
      <c r="YF55" s="98"/>
      <c r="YG55" s="98"/>
      <c r="YH55" s="98"/>
      <c r="YI55" s="98"/>
      <c r="YJ55" s="98"/>
      <c r="YK55" s="98"/>
      <c r="YL55" s="98"/>
      <c r="YM55" s="98"/>
      <c r="YN55" s="98"/>
      <c r="YO55" s="98"/>
      <c r="YP55" s="98"/>
      <c r="YQ55" s="98"/>
      <c r="YR55" s="98"/>
      <c r="YS55" s="98"/>
      <c r="YT55" s="98"/>
      <c r="YU55" s="98"/>
      <c r="YV55" s="98"/>
      <c r="YW55" s="98"/>
      <c r="YX55" s="98"/>
      <c r="YY55" s="98"/>
      <c r="YZ55" s="98"/>
      <c r="ZA55" s="98"/>
      <c r="ZB55" s="98"/>
      <c r="ZC55" s="98"/>
      <c r="ZD55" s="98"/>
      <c r="ZE55" s="98"/>
      <c r="ZF55" s="98"/>
      <c r="ZG55" s="98"/>
      <c r="ZH55" s="98"/>
      <c r="ZI55" s="98"/>
      <c r="ZJ55" s="98"/>
      <c r="ZK55" s="98"/>
      <c r="ZL55" s="98"/>
      <c r="ZM55" s="98"/>
      <c r="ZN55" s="98"/>
      <c r="ZO55" s="98"/>
      <c r="ZP55" s="98"/>
      <c r="ZQ55" s="98"/>
      <c r="ZR55" s="98"/>
      <c r="ZS55" s="98"/>
      <c r="ZT55" s="98"/>
      <c r="ZU55" s="98"/>
      <c r="ZV55" s="98"/>
      <c r="ZW55" s="98"/>
      <c r="ZX55" s="98"/>
      <c r="ZY55" s="98"/>
      <c r="ZZ55" s="98"/>
      <c r="AAA55" s="98"/>
      <c r="AAB55" s="98"/>
      <c r="AAC55" s="98"/>
      <c r="AAD55" s="98"/>
      <c r="AAE55" s="98"/>
      <c r="AAF55" s="98"/>
      <c r="AAG55" s="98"/>
      <c r="AAH55" s="98"/>
      <c r="AAI55" s="98"/>
      <c r="AAJ55" s="98"/>
      <c r="AAK55" s="98"/>
      <c r="AAL55" s="98"/>
      <c r="AAM55" s="98"/>
      <c r="AAN55" s="98"/>
      <c r="AAO55" s="98"/>
      <c r="AAP55" s="98"/>
      <c r="AAQ55" s="98"/>
      <c r="AAR55" s="98"/>
      <c r="AAS55" s="98"/>
      <c r="AAT55" s="98"/>
      <c r="AAU55" s="98"/>
      <c r="AAV55" s="98"/>
      <c r="AAW55" s="98"/>
      <c r="AAX55" s="98"/>
      <c r="AAY55" s="98"/>
      <c r="AAZ55" s="98"/>
      <c r="ABA55" s="98"/>
      <c r="ABB55" s="98"/>
      <c r="ABC55" s="98"/>
      <c r="ABD55" s="98"/>
      <c r="ABE55" s="98"/>
      <c r="ABF55" s="98"/>
      <c r="ABG55" s="98"/>
      <c r="ABH55" s="98"/>
      <c r="ABI55" s="98"/>
      <c r="ABJ55" s="98"/>
      <c r="ABK55" s="98"/>
      <c r="ABL55" s="98"/>
      <c r="ABM55" s="98"/>
      <c r="ABN55" s="98"/>
      <c r="ABO55" s="98"/>
      <c r="ABP55" s="98"/>
      <c r="ABQ55" s="98"/>
      <c r="ABR55" s="98"/>
      <c r="ABS55" s="98"/>
      <c r="ABT55" s="98"/>
      <c r="ABU55" s="98"/>
      <c r="ABV55" s="98"/>
      <c r="ABW55" s="98"/>
      <c r="ABX55" s="98"/>
      <c r="ABY55" s="98"/>
      <c r="ABZ55" s="98"/>
      <c r="ACA55" s="98"/>
      <c r="ACB55" s="98"/>
      <c r="ACC55" s="98"/>
      <c r="ACD55" s="98"/>
      <c r="ACE55" s="98"/>
      <c r="ACF55" s="98"/>
      <c r="ACG55" s="98"/>
      <c r="ACH55" s="98"/>
      <c r="ACI55" s="98"/>
      <c r="ACJ55" s="98"/>
      <c r="ACK55" s="98"/>
      <c r="ACL55" s="98"/>
      <c r="ACM55" s="98"/>
      <c r="ACN55" s="98"/>
      <c r="ACO55" s="98"/>
      <c r="ACP55" s="98"/>
      <c r="ACQ55" s="98"/>
      <c r="ACR55" s="98"/>
      <c r="ACS55" s="98"/>
      <c r="ACT55" s="98"/>
      <c r="ACU55" s="98"/>
      <c r="ACV55" s="98"/>
      <c r="ACW55" s="98"/>
      <c r="ACX55" s="98"/>
      <c r="ACY55" s="98"/>
      <c r="ACZ55" s="98"/>
      <c r="ADA55" s="98"/>
      <c r="ADB55" s="98"/>
      <c r="ADC55" s="98"/>
      <c r="ADD55" s="98"/>
      <c r="ADE55" s="98"/>
      <c r="ADF55" s="98"/>
      <c r="ADG55" s="98"/>
      <c r="ADH55" s="98"/>
      <c r="ADI55" s="98"/>
      <c r="ADJ55" s="98"/>
      <c r="ADK55" s="98"/>
      <c r="ADL55" s="98"/>
      <c r="ADM55" s="98"/>
      <c r="ADN55" s="98"/>
      <c r="ADO55" s="98"/>
      <c r="ADP55" s="98"/>
      <c r="ADQ55" s="98"/>
      <c r="ADR55" s="98"/>
      <c r="ADS55" s="98"/>
      <c r="ADT55" s="98"/>
      <c r="ADU55" s="98"/>
      <c r="ADV55" s="98"/>
      <c r="ADW55" s="98"/>
      <c r="ADX55" s="98"/>
      <c r="ADY55" s="98"/>
      <c r="ADZ55" s="98"/>
      <c r="AEA55" s="98"/>
      <c r="AEB55" s="98"/>
      <c r="AEC55" s="98"/>
      <c r="AED55" s="98"/>
      <c r="AEE55" s="98"/>
      <c r="AEF55" s="98"/>
      <c r="AEG55" s="98"/>
      <c r="AEH55" s="98"/>
      <c r="AEI55" s="98"/>
      <c r="AEJ55" s="98"/>
      <c r="AEK55" s="98"/>
      <c r="AEL55" s="98"/>
      <c r="AEM55" s="98"/>
      <c r="AEN55" s="98"/>
      <c r="AEO55" s="98"/>
      <c r="AEP55" s="98"/>
      <c r="AEQ55" s="98"/>
      <c r="AER55" s="98"/>
      <c r="AES55" s="98"/>
      <c r="AET55" s="98"/>
      <c r="AEU55" s="98"/>
      <c r="AEV55" s="98"/>
      <c r="AEW55" s="98"/>
      <c r="AEX55" s="98"/>
      <c r="AEY55" s="98"/>
      <c r="AEZ55" s="98"/>
      <c r="AFA55" s="98"/>
      <c r="AFB55" s="98"/>
      <c r="AFC55" s="98"/>
      <c r="AFD55" s="98"/>
      <c r="AFE55" s="98"/>
      <c r="AFF55" s="98"/>
      <c r="AFG55" s="98"/>
      <c r="AFH55" s="98"/>
      <c r="AFI55" s="98"/>
      <c r="AFJ55" s="98"/>
      <c r="AFK55" s="98"/>
      <c r="AFL55" s="98"/>
      <c r="AFM55" s="98"/>
      <c r="AFN55" s="98"/>
      <c r="AFO55" s="98"/>
      <c r="AFP55" s="98"/>
      <c r="AFQ55" s="98"/>
      <c r="AFR55" s="98"/>
      <c r="AFS55" s="98"/>
      <c r="AFT55" s="98"/>
      <c r="AFU55" s="98"/>
      <c r="AFV55" s="98"/>
      <c r="AFW55" s="98"/>
      <c r="AFX55" s="98"/>
      <c r="AFY55" s="98"/>
      <c r="AFZ55" s="98"/>
      <c r="AGA55" s="98"/>
      <c r="AGB55" s="98"/>
      <c r="AGC55" s="98"/>
      <c r="AGD55" s="98"/>
      <c r="AGE55" s="98"/>
      <c r="AGF55" s="98"/>
      <c r="AGG55" s="98"/>
      <c r="AGH55" s="98"/>
      <c r="AGI55" s="98"/>
      <c r="AGJ55" s="98"/>
      <c r="AGK55" s="98"/>
      <c r="AGL55" s="98"/>
      <c r="AGM55" s="98"/>
      <c r="AGN55" s="98"/>
      <c r="AGO55" s="98"/>
      <c r="AGP55" s="98"/>
      <c r="AGQ55" s="98"/>
      <c r="AGR55" s="98"/>
      <c r="AGS55" s="98"/>
      <c r="AGT55" s="98"/>
      <c r="AGU55" s="98"/>
      <c r="AGV55" s="98"/>
      <c r="AGW55" s="98"/>
      <c r="AGX55" s="98"/>
      <c r="AGY55" s="98"/>
      <c r="AGZ55" s="98"/>
      <c r="AHA55" s="98"/>
      <c r="AHB55" s="98"/>
      <c r="AHC55" s="98"/>
      <c r="AHD55" s="98"/>
      <c r="AHE55" s="98"/>
      <c r="AHF55" s="98"/>
      <c r="AHG55" s="98"/>
      <c r="AHH55" s="98"/>
      <c r="AHI55" s="98"/>
      <c r="AHJ55" s="98"/>
      <c r="AHK55" s="98"/>
      <c r="AHL55" s="98"/>
      <c r="AHM55" s="98"/>
      <c r="AHN55" s="98"/>
      <c r="AHO55" s="98"/>
      <c r="AHP55" s="98"/>
      <c r="AHQ55" s="98"/>
      <c r="AHR55" s="98"/>
      <c r="AHS55" s="98"/>
      <c r="AHT55" s="98"/>
      <c r="AHU55" s="98"/>
      <c r="AHV55" s="98"/>
      <c r="AHW55" s="98"/>
      <c r="AHX55" s="98"/>
      <c r="AHY55" s="98"/>
      <c r="AHZ55" s="98"/>
      <c r="AIA55" s="98"/>
      <c r="AIB55" s="98"/>
      <c r="AIC55" s="98"/>
      <c r="AID55" s="98"/>
      <c r="AIE55" s="98"/>
      <c r="AIF55" s="98"/>
      <c r="AIG55" s="98"/>
      <c r="AIH55" s="98"/>
      <c r="AII55" s="98"/>
      <c r="AIJ55" s="98"/>
      <c r="AIK55" s="98"/>
      <c r="AIL55" s="98"/>
      <c r="AIM55" s="98"/>
      <c r="AIN55" s="98"/>
      <c r="AIO55" s="98"/>
      <c r="AIP55" s="98"/>
      <c r="AIQ55" s="98"/>
      <c r="AIR55" s="98"/>
      <c r="AIS55" s="98"/>
      <c r="AIT55" s="98"/>
      <c r="AIU55" s="98"/>
      <c r="AIV55" s="98"/>
      <c r="AIW55" s="98"/>
      <c r="AIX55" s="98"/>
      <c r="AIY55" s="98"/>
      <c r="AIZ55" s="98"/>
      <c r="AJA55" s="98"/>
      <c r="AJB55" s="98"/>
      <c r="AJC55" s="98"/>
      <c r="AJD55" s="98"/>
      <c r="AJE55" s="98"/>
      <c r="AJF55" s="98"/>
      <c r="AJG55" s="98"/>
      <c r="AJH55" s="98"/>
      <c r="AJI55" s="98"/>
      <c r="AJJ55" s="98"/>
      <c r="AJK55" s="98"/>
      <c r="AJL55" s="98"/>
      <c r="AJM55" s="98"/>
      <c r="AJN55" s="98"/>
      <c r="AJO55" s="98"/>
      <c r="AJP55" s="98"/>
      <c r="AJQ55" s="98"/>
      <c r="AJR55" s="98"/>
      <c r="AJS55" s="98"/>
      <c r="AJT55" s="98"/>
      <c r="AJU55" s="98"/>
      <c r="AJV55" s="98"/>
      <c r="AJW55" s="98"/>
      <c r="AJX55" s="98"/>
      <c r="AJY55" s="98"/>
      <c r="AJZ55" s="98"/>
      <c r="AKA55" s="98"/>
      <c r="AKB55" s="98"/>
      <c r="AKC55" s="98"/>
      <c r="AKD55" s="98"/>
      <c r="AKE55" s="98"/>
      <c r="AKF55" s="98"/>
      <c r="AKG55" s="98"/>
      <c r="AKH55" s="98"/>
      <c r="AKI55" s="98"/>
      <c r="AKJ55" s="98"/>
      <c r="AKK55" s="98"/>
      <c r="AKL55" s="98"/>
      <c r="AKM55" s="98"/>
      <c r="AKN55" s="98"/>
      <c r="AKO55" s="98"/>
      <c r="AKP55" s="98"/>
      <c r="AKQ55" s="98"/>
      <c r="AKR55" s="98"/>
      <c r="AKS55" s="98"/>
      <c r="AKT55" s="98"/>
      <c r="AKU55" s="98"/>
      <c r="AKV55" s="98"/>
      <c r="AKW55" s="98"/>
      <c r="AKX55" s="98"/>
      <c r="AKY55" s="98"/>
      <c r="AKZ55" s="98"/>
      <c r="ALA55" s="98"/>
      <c r="ALB55" s="98"/>
      <c r="ALC55" s="98"/>
      <c r="ALD55" s="98"/>
      <c r="ALE55" s="98"/>
      <c r="ALF55" s="98"/>
      <c r="ALG55" s="98"/>
      <c r="ALH55" s="98"/>
      <c r="ALI55" s="98"/>
      <c r="ALJ55" s="98"/>
      <c r="ALK55" s="98"/>
      <c r="ALL55" s="98"/>
      <c r="ALM55" s="98"/>
      <c r="ALN55" s="98"/>
      <c r="ALO55" s="98"/>
      <c r="ALP55" s="98"/>
      <c r="ALQ55" s="98"/>
      <c r="ALR55" s="98"/>
      <c r="ALS55" s="98"/>
      <c r="ALT55" s="98"/>
      <c r="ALU55" s="98"/>
      <c r="ALV55" s="98"/>
      <c r="ALW55" s="98"/>
      <c r="ALX55" s="98"/>
      <c r="ALY55" s="98"/>
      <c r="ALZ55" s="98"/>
      <c r="AMA55" s="98"/>
      <c r="AMB55" s="98"/>
      <c r="AMC55" s="98"/>
      <c r="AMD55" s="98"/>
      <c r="AME55" s="98"/>
      <c r="AMF55" s="98"/>
      <c r="AMG55" s="98"/>
      <c r="AMH55" s="98"/>
      <c r="AMI55" s="98"/>
      <c r="AMJ55" s="98"/>
      <c r="AMK55" s="98"/>
      <c r="AML55" s="98"/>
      <c r="AMM55" s="98"/>
      <c r="AMN55" s="98"/>
      <c r="AMO55" s="98"/>
      <c r="AMP55" s="98"/>
      <c r="AMQ55" s="98"/>
      <c r="AMR55" s="98"/>
      <c r="AMS55" s="98"/>
      <c r="AMT55" s="98"/>
      <c r="AMU55" s="98"/>
      <c r="AMV55" s="98"/>
      <c r="AMW55" s="98"/>
      <c r="AMX55" s="98"/>
      <c r="AMY55" s="98"/>
      <c r="AMZ55" s="98"/>
      <c r="ANA55" s="98"/>
      <c r="ANB55" s="98"/>
      <c r="ANC55" s="98"/>
      <c r="AND55" s="98"/>
      <c r="ANE55" s="98"/>
      <c r="ANF55" s="98"/>
      <c r="ANG55" s="98"/>
      <c r="ANH55" s="98"/>
      <c r="ANI55" s="98"/>
      <c r="ANJ55" s="98"/>
      <c r="ANK55" s="98"/>
      <c r="ANL55" s="98"/>
      <c r="ANM55" s="98"/>
      <c r="ANN55" s="98"/>
      <c r="ANO55" s="98"/>
      <c r="ANP55" s="98"/>
      <c r="ANQ55" s="98"/>
      <c r="ANR55" s="98"/>
      <c r="ANS55" s="98"/>
      <c r="ANT55" s="98"/>
      <c r="ANU55" s="98"/>
      <c r="ANV55" s="98"/>
      <c r="ANW55" s="98"/>
      <c r="ANX55" s="98"/>
      <c r="ANY55" s="98"/>
      <c r="ANZ55" s="98"/>
      <c r="AOA55" s="98"/>
      <c r="AOB55" s="98"/>
      <c r="AOC55" s="98"/>
      <c r="AOD55" s="98"/>
      <c r="AOE55" s="98"/>
      <c r="AOF55" s="98"/>
      <c r="AOG55" s="98"/>
      <c r="AOH55" s="98"/>
      <c r="AOI55" s="98"/>
      <c r="AOJ55" s="98"/>
      <c r="AOK55" s="98"/>
      <c r="AOL55" s="98"/>
      <c r="AOM55" s="98"/>
      <c r="AON55" s="98"/>
      <c r="AOO55" s="98"/>
      <c r="AOP55" s="98"/>
      <c r="AOQ55" s="98"/>
      <c r="AOR55" s="98"/>
      <c r="AOS55" s="98"/>
      <c r="AOT55" s="98"/>
      <c r="AOU55" s="98"/>
      <c r="AOV55" s="98"/>
      <c r="AOW55" s="98"/>
      <c r="AOX55" s="98"/>
      <c r="AOY55" s="98"/>
      <c r="AOZ55" s="98"/>
      <c r="APA55" s="98"/>
      <c r="APB55" s="98"/>
      <c r="APC55" s="98"/>
      <c r="APD55" s="98"/>
      <c r="APE55" s="98"/>
      <c r="APF55" s="98"/>
      <c r="APG55" s="98"/>
      <c r="APH55" s="98"/>
      <c r="API55" s="98"/>
      <c r="APJ55" s="98"/>
      <c r="APK55" s="98"/>
      <c r="APL55" s="98"/>
      <c r="APM55" s="98"/>
      <c r="APN55" s="98"/>
      <c r="APO55" s="98"/>
      <c r="APP55" s="98"/>
      <c r="APQ55" s="98"/>
      <c r="APR55" s="98"/>
      <c r="APS55" s="98"/>
      <c r="APT55" s="98"/>
      <c r="APU55" s="98"/>
      <c r="APV55" s="98"/>
      <c r="APW55" s="98"/>
      <c r="APX55" s="98"/>
      <c r="APY55" s="98"/>
      <c r="APZ55" s="98"/>
      <c r="AQA55" s="98"/>
      <c r="AQB55" s="98"/>
      <c r="AQC55" s="98"/>
      <c r="AQD55" s="98"/>
      <c r="AQE55" s="98"/>
      <c r="AQF55" s="98"/>
      <c r="AQG55" s="98"/>
      <c r="AQH55" s="98"/>
      <c r="AQI55" s="98"/>
      <c r="AQJ55" s="98"/>
      <c r="AQK55" s="98"/>
      <c r="AQL55" s="98"/>
      <c r="AQM55" s="98"/>
      <c r="AQN55" s="98"/>
      <c r="AQO55" s="98"/>
      <c r="AQP55" s="98"/>
      <c r="AQQ55" s="98"/>
      <c r="AQR55" s="98"/>
      <c r="AQS55" s="98"/>
      <c r="AQT55" s="98"/>
      <c r="AQU55" s="98"/>
      <c r="AQV55" s="98"/>
      <c r="AQW55" s="98"/>
      <c r="AQX55" s="98"/>
      <c r="AQY55" s="98"/>
      <c r="AQZ55" s="98"/>
      <c r="ARA55" s="98"/>
      <c r="ARB55" s="98"/>
      <c r="ARC55" s="98"/>
      <c r="ARD55" s="98"/>
      <c r="ARE55" s="98"/>
      <c r="ARF55" s="98"/>
      <c r="ARG55" s="98"/>
      <c r="ARH55" s="98"/>
      <c r="ARI55" s="98"/>
      <c r="ARJ55" s="98"/>
      <c r="ARK55" s="98"/>
      <c r="ARL55" s="98"/>
      <c r="ARM55" s="98"/>
      <c r="ARN55" s="98"/>
      <c r="ARO55" s="98"/>
      <c r="ARP55" s="98"/>
      <c r="ARQ55" s="98"/>
      <c r="ARR55" s="98"/>
      <c r="ARS55" s="98"/>
      <c r="ART55" s="98"/>
      <c r="ARU55" s="98"/>
      <c r="ARV55" s="98"/>
      <c r="ARW55" s="98"/>
      <c r="ARX55" s="98"/>
      <c r="ARY55" s="98"/>
      <c r="ARZ55" s="98"/>
      <c r="ASA55" s="98"/>
      <c r="ASB55" s="98"/>
      <c r="ASC55" s="98"/>
      <c r="ASD55" s="98"/>
      <c r="ASE55" s="98"/>
      <c r="ASF55" s="98"/>
      <c r="ASG55" s="98"/>
      <c r="ASH55" s="98"/>
      <c r="ASI55" s="98"/>
      <c r="ASJ55" s="98"/>
      <c r="ASK55" s="98"/>
      <c r="ASL55" s="98"/>
      <c r="ASM55" s="98"/>
      <c r="ASN55" s="98"/>
      <c r="ASO55" s="98"/>
      <c r="ASP55" s="98"/>
      <c r="ASQ55" s="98"/>
      <c r="ASR55" s="98"/>
      <c r="ASS55" s="98"/>
      <c r="AST55" s="98"/>
      <c r="ASU55" s="98"/>
      <c r="ASV55" s="98"/>
      <c r="ASW55" s="98"/>
      <c r="ASX55" s="98"/>
      <c r="ASY55" s="98"/>
      <c r="ASZ55" s="98"/>
      <c r="ATA55" s="98"/>
      <c r="ATB55" s="98"/>
      <c r="ATC55" s="98"/>
      <c r="ATD55" s="98"/>
      <c r="ATE55" s="98"/>
      <c r="ATF55" s="98"/>
      <c r="ATG55" s="98"/>
      <c r="ATH55" s="98"/>
      <c r="ATI55" s="98"/>
      <c r="ATJ55" s="98"/>
      <c r="ATK55" s="98"/>
      <c r="ATL55" s="98"/>
      <c r="ATM55" s="98"/>
      <c r="ATN55" s="98"/>
      <c r="ATO55" s="98"/>
      <c r="ATP55" s="98"/>
      <c r="ATQ55" s="98"/>
      <c r="ATR55" s="98"/>
      <c r="ATS55" s="98"/>
      <c r="ATT55" s="98"/>
      <c r="ATU55" s="98"/>
      <c r="ATV55" s="98"/>
      <c r="ATW55" s="98"/>
      <c r="ATX55" s="98"/>
      <c r="ATY55" s="98"/>
      <c r="ATZ55" s="98"/>
      <c r="AUA55" s="98"/>
      <c r="AUB55" s="98"/>
      <c r="AUC55" s="98"/>
      <c r="AUD55" s="98"/>
      <c r="AUE55" s="98"/>
      <c r="AUF55" s="98"/>
      <c r="AUG55" s="98"/>
      <c r="AUH55" s="98"/>
      <c r="AUI55" s="98"/>
      <c r="AUJ55" s="98"/>
      <c r="AUK55" s="98"/>
      <c r="AUL55" s="98"/>
      <c r="AUM55" s="98"/>
      <c r="AUN55" s="98"/>
      <c r="AUO55" s="98"/>
      <c r="AUP55" s="98"/>
      <c r="AUQ55" s="98"/>
      <c r="AUR55" s="98"/>
      <c r="AUS55" s="98"/>
      <c r="AUT55" s="98"/>
      <c r="AUU55" s="98"/>
      <c r="AUV55" s="98"/>
      <c r="AUW55" s="98"/>
      <c r="AUX55" s="98"/>
      <c r="AUY55" s="98"/>
      <c r="AUZ55" s="98"/>
      <c r="AVA55" s="98"/>
      <c r="AVB55" s="98"/>
      <c r="AVC55" s="98"/>
      <c r="AVD55" s="98"/>
      <c r="AVE55" s="98"/>
      <c r="AVF55" s="98"/>
      <c r="AVG55" s="98"/>
      <c r="AVH55" s="98"/>
      <c r="AVI55" s="98"/>
      <c r="AVJ55" s="98"/>
      <c r="AVK55" s="98"/>
      <c r="AVL55" s="98"/>
      <c r="AVM55" s="98"/>
      <c r="AVN55" s="98"/>
      <c r="AVO55" s="98"/>
      <c r="AVP55" s="98"/>
      <c r="AVQ55" s="98"/>
      <c r="AVR55" s="98"/>
      <c r="AVS55" s="98"/>
      <c r="AVT55" s="98"/>
      <c r="AVU55" s="98"/>
      <c r="AVV55" s="98"/>
      <c r="AVW55" s="98"/>
      <c r="AVX55" s="98"/>
      <c r="AVY55" s="98"/>
      <c r="AVZ55" s="98"/>
      <c r="AWA55" s="98"/>
      <c r="AWB55" s="98"/>
      <c r="AWC55" s="98"/>
      <c r="AWD55" s="98"/>
      <c r="AWE55" s="98"/>
      <c r="AWF55" s="98"/>
      <c r="AWG55" s="98"/>
      <c r="AWH55" s="98"/>
      <c r="AWI55" s="98"/>
      <c r="AWJ55" s="98"/>
      <c r="AWK55" s="98"/>
      <c r="AWL55" s="98"/>
      <c r="AWM55" s="98"/>
      <c r="AWN55" s="98"/>
      <c r="AWO55" s="98"/>
      <c r="AWP55" s="98"/>
      <c r="AWQ55" s="98"/>
      <c r="AWR55" s="98"/>
      <c r="AWS55" s="98"/>
      <c r="AWT55" s="98"/>
      <c r="AWU55" s="98"/>
      <c r="AWV55" s="98"/>
      <c r="AWW55" s="98"/>
      <c r="AWX55" s="98"/>
      <c r="AWY55" s="98"/>
      <c r="AWZ55" s="98"/>
      <c r="AXA55" s="98"/>
      <c r="AXB55" s="98"/>
      <c r="AXC55" s="98"/>
      <c r="AXD55" s="98"/>
      <c r="AXE55" s="98"/>
      <c r="AXF55" s="98"/>
      <c r="AXG55" s="98"/>
      <c r="AXH55" s="98"/>
      <c r="AXI55" s="98"/>
      <c r="AXJ55" s="98"/>
      <c r="AXK55" s="98"/>
      <c r="AXL55" s="98"/>
      <c r="AXM55" s="98"/>
      <c r="AXN55" s="98"/>
      <c r="AXO55" s="98"/>
      <c r="AXP55" s="98"/>
      <c r="AXQ55" s="98"/>
      <c r="AXR55" s="98"/>
      <c r="AXS55" s="98"/>
      <c r="AXT55" s="98"/>
      <c r="AXU55" s="98"/>
      <c r="AXV55" s="98"/>
      <c r="AXW55" s="98"/>
      <c r="AXX55" s="98"/>
      <c r="AXY55" s="98"/>
      <c r="AXZ55" s="98"/>
      <c r="AYA55" s="98"/>
      <c r="AYB55" s="98"/>
      <c r="AYC55" s="98"/>
      <c r="AYD55" s="98"/>
      <c r="AYE55" s="98"/>
      <c r="AYF55" s="98"/>
      <c r="AYG55" s="98"/>
      <c r="AYH55" s="98"/>
      <c r="AYI55" s="98"/>
      <c r="AYJ55" s="98"/>
      <c r="AYK55" s="98"/>
      <c r="AYL55" s="98"/>
      <c r="AYM55" s="98"/>
      <c r="AYN55" s="98"/>
      <c r="AYO55" s="98"/>
      <c r="AYP55" s="98"/>
      <c r="AYQ55" s="98"/>
      <c r="AYR55" s="98"/>
      <c r="AYS55" s="98"/>
      <c r="AYT55" s="98"/>
      <c r="AYU55" s="98"/>
      <c r="AYV55" s="98"/>
      <c r="AYW55" s="98"/>
      <c r="AYX55" s="98"/>
      <c r="AYY55" s="98"/>
      <c r="AYZ55" s="98"/>
      <c r="AZA55" s="98"/>
      <c r="AZB55" s="98"/>
      <c r="AZC55" s="98"/>
      <c r="AZD55" s="98"/>
      <c r="AZE55" s="98"/>
      <c r="AZF55" s="98"/>
      <c r="AZG55" s="98"/>
      <c r="AZH55" s="98"/>
      <c r="AZI55" s="98"/>
      <c r="AZJ55" s="98"/>
      <c r="AZK55" s="98"/>
      <c r="AZL55" s="98"/>
      <c r="AZM55" s="98"/>
      <c r="AZN55" s="98"/>
      <c r="AZO55" s="98"/>
      <c r="AZP55" s="98"/>
      <c r="AZQ55" s="98"/>
      <c r="AZR55" s="98"/>
      <c r="AZS55" s="98"/>
      <c r="AZT55" s="98"/>
      <c r="AZU55" s="98"/>
      <c r="AZV55" s="98"/>
      <c r="AZW55" s="98"/>
      <c r="AZX55" s="98"/>
      <c r="AZY55" s="98"/>
      <c r="AZZ55" s="98"/>
      <c r="BAA55" s="98"/>
      <c r="BAB55" s="98"/>
      <c r="BAC55" s="98"/>
      <c r="BAD55" s="98"/>
      <c r="BAE55" s="98"/>
      <c r="BAF55" s="98"/>
      <c r="BAG55" s="98"/>
      <c r="BAH55" s="98"/>
      <c r="BAI55" s="98"/>
      <c r="BAJ55" s="98"/>
      <c r="BAK55" s="98"/>
      <c r="BAL55" s="98"/>
      <c r="BAM55" s="98"/>
      <c r="BAN55" s="98"/>
      <c r="BAO55" s="98"/>
      <c r="BAP55" s="98"/>
      <c r="BAQ55" s="98"/>
      <c r="BAR55" s="98"/>
      <c r="BAS55" s="98"/>
      <c r="BAT55" s="98"/>
      <c r="BAU55" s="98"/>
      <c r="BAV55" s="98"/>
      <c r="BAW55" s="98"/>
      <c r="BAX55" s="98"/>
      <c r="BAY55" s="98"/>
      <c r="BAZ55" s="98"/>
      <c r="BBA55" s="98"/>
      <c r="BBB55" s="98"/>
      <c r="BBC55" s="98"/>
      <c r="BBD55" s="98"/>
      <c r="BBE55" s="98"/>
      <c r="BBF55" s="98"/>
      <c r="BBG55" s="98"/>
      <c r="BBH55" s="98"/>
      <c r="BBI55" s="98"/>
      <c r="BBJ55" s="98"/>
      <c r="BBK55" s="98"/>
      <c r="BBL55" s="98"/>
      <c r="BBM55" s="98"/>
      <c r="BBN55" s="98"/>
      <c r="BBO55" s="98"/>
      <c r="BBP55" s="98"/>
      <c r="BBQ55" s="98"/>
      <c r="BBR55" s="98"/>
      <c r="BBS55" s="98"/>
      <c r="BBT55" s="98"/>
      <c r="BBU55" s="98"/>
      <c r="BBV55" s="98"/>
      <c r="BBW55" s="98"/>
      <c r="BBX55" s="98"/>
      <c r="BBY55" s="98"/>
      <c r="BBZ55" s="98"/>
      <c r="BCA55" s="98"/>
      <c r="BCB55" s="98"/>
      <c r="BCC55" s="98"/>
      <c r="BCD55" s="98"/>
      <c r="BCE55" s="98"/>
      <c r="BCF55" s="98"/>
      <c r="BCG55" s="98"/>
      <c r="BCH55" s="98"/>
      <c r="BCI55" s="98"/>
      <c r="BCJ55" s="98"/>
      <c r="BCK55" s="98"/>
      <c r="BCL55" s="98"/>
      <c r="BCM55" s="98"/>
      <c r="BCN55" s="98"/>
      <c r="BCO55" s="98"/>
      <c r="BCP55" s="98"/>
      <c r="BCQ55" s="98"/>
      <c r="BCR55" s="98"/>
      <c r="BCS55" s="98"/>
      <c r="BCT55" s="98"/>
      <c r="BCU55" s="98"/>
      <c r="BCV55" s="98"/>
      <c r="BCW55" s="98"/>
      <c r="BCX55" s="98"/>
      <c r="BCY55" s="98"/>
      <c r="BCZ55" s="98"/>
      <c r="BDA55" s="98"/>
      <c r="BDB55" s="98"/>
      <c r="BDC55" s="98"/>
      <c r="BDD55" s="98"/>
      <c r="BDE55" s="98"/>
      <c r="BDF55" s="98"/>
      <c r="BDG55" s="98"/>
      <c r="BDH55" s="98"/>
      <c r="BDI55" s="98"/>
      <c r="BDJ55" s="98"/>
      <c r="BDK55" s="98"/>
      <c r="BDL55" s="98"/>
      <c r="BDM55" s="98"/>
      <c r="BDN55" s="98"/>
      <c r="BDO55" s="98"/>
      <c r="BDP55" s="98"/>
      <c r="BDQ55" s="98"/>
      <c r="BDR55" s="98"/>
      <c r="BDS55" s="98"/>
      <c r="BDT55" s="98"/>
      <c r="BDU55" s="98"/>
      <c r="BDV55" s="98"/>
      <c r="BDW55" s="98"/>
      <c r="BDX55" s="98"/>
      <c r="BDY55" s="98"/>
      <c r="BDZ55" s="98"/>
      <c r="BEA55" s="98"/>
      <c r="BEB55" s="98"/>
      <c r="BEC55" s="98"/>
      <c r="BED55" s="98"/>
      <c r="BEE55" s="98"/>
      <c r="BEF55" s="98"/>
      <c r="BEG55" s="98"/>
      <c r="BEH55" s="98"/>
      <c r="BEI55" s="98"/>
      <c r="BEJ55" s="98"/>
      <c r="BEK55" s="98"/>
      <c r="BEL55" s="98"/>
      <c r="BEM55" s="98"/>
      <c r="BEN55" s="98"/>
      <c r="BEO55" s="98"/>
      <c r="BEP55" s="98"/>
      <c r="BEQ55" s="98"/>
      <c r="BER55" s="98"/>
      <c r="BES55" s="98"/>
      <c r="BET55" s="98"/>
      <c r="BEU55" s="98"/>
      <c r="BEV55" s="98"/>
      <c r="BEW55" s="98"/>
      <c r="BEX55" s="98"/>
      <c r="BEY55" s="98"/>
      <c r="BEZ55" s="98"/>
      <c r="BFA55" s="98"/>
      <c r="BFB55" s="98"/>
      <c r="BFC55" s="98"/>
      <c r="BFD55" s="98"/>
      <c r="BFE55" s="98"/>
      <c r="BFF55" s="98"/>
      <c r="BFG55" s="98"/>
      <c r="BFH55" s="98"/>
      <c r="BFI55" s="98"/>
      <c r="BFJ55" s="98"/>
      <c r="BFK55" s="98"/>
    </row>
    <row r="56" spans="1:1523" s="33" customFormat="1">
      <c r="A56" s="100" t="s">
        <v>90</v>
      </c>
      <c r="B56" s="59" t="s">
        <v>137</v>
      </c>
      <c r="C56" s="90" t="s">
        <v>138</v>
      </c>
      <c r="D56" s="91">
        <v>104</v>
      </c>
      <c r="E56" s="92">
        <v>0.51</v>
      </c>
      <c r="F56" s="104"/>
      <c r="G56" s="93">
        <f t="shared" si="0"/>
        <v>0</v>
      </c>
      <c r="H56" s="94">
        <f>Таблица1[[#This Row],[Заказ в шт.]]*Таблица1[[#This Row],[Цена за черенок в € (без доставки)]]</f>
        <v>0</v>
      </c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8"/>
      <c r="IS56" s="98"/>
      <c r="IT56" s="98"/>
      <c r="IU56" s="98"/>
      <c r="IV56" s="98"/>
      <c r="IW56" s="98"/>
      <c r="IX56" s="98"/>
      <c r="IY56" s="98"/>
      <c r="IZ56" s="98"/>
      <c r="JA56" s="98"/>
      <c r="JB56" s="98"/>
      <c r="JC56" s="98"/>
      <c r="JD56" s="98"/>
      <c r="JE56" s="98"/>
      <c r="JF56" s="98"/>
      <c r="JG56" s="98"/>
      <c r="JH56" s="98"/>
      <c r="JI56" s="98"/>
      <c r="JJ56" s="98"/>
      <c r="JK56" s="98"/>
      <c r="JL56" s="98"/>
      <c r="JM56" s="98"/>
      <c r="JN56" s="98"/>
      <c r="JO56" s="98"/>
      <c r="JP56" s="98"/>
      <c r="JQ56" s="98"/>
      <c r="JR56" s="98"/>
      <c r="JS56" s="98"/>
      <c r="JT56" s="98"/>
      <c r="JU56" s="98"/>
      <c r="JV56" s="98"/>
      <c r="JW56" s="98"/>
      <c r="JX56" s="98"/>
      <c r="JY56" s="98"/>
      <c r="JZ56" s="98"/>
      <c r="KA56" s="98"/>
      <c r="KB56" s="98"/>
      <c r="KC56" s="98"/>
      <c r="KD56" s="98"/>
      <c r="KE56" s="98"/>
      <c r="KF56" s="98"/>
      <c r="KG56" s="98"/>
      <c r="KH56" s="98"/>
      <c r="KI56" s="98"/>
      <c r="KJ56" s="98"/>
      <c r="KK56" s="98"/>
      <c r="KL56" s="98"/>
      <c r="KM56" s="98"/>
      <c r="KN56" s="98"/>
      <c r="KO56" s="98"/>
      <c r="KP56" s="98"/>
      <c r="KQ56" s="98"/>
      <c r="KR56" s="98"/>
      <c r="KS56" s="98"/>
      <c r="KT56" s="98"/>
      <c r="KU56" s="98"/>
      <c r="KV56" s="98"/>
      <c r="KW56" s="98"/>
      <c r="KX56" s="98"/>
      <c r="KY56" s="98"/>
      <c r="KZ56" s="98"/>
      <c r="LA56" s="98"/>
      <c r="LB56" s="98"/>
      <c r="LC56" s="98"/>
      <c r="LD56" s="98"/>
      <c r="LE56" s="98"/>
      <c r="LF56" s="98"/>
      <c r="LG56" s="98"/>
      <c r="LH56" s="98"/>
      <c r="LI56" s="98"/>
      <c r="LJ56" s="98"/>
      <c r="LK56" s="98"/>
      <c r="LL56" s="98"/>
      <c r="LM56" s="98"/>
      <c r="LN56" s="98"/>
      <c r="LO56" s="98"/>
      <c r="LP56" s="98"/>
      <c r="LQ56" s="98"/>
      <c r="LR56" s="98"/>
      <c r="LS56" s="98"/>
      <c r="LT56" s="98"/>
      <c r="LU56" s="98"/>
      <c r="LV56" s="98"/>
      <c r="LW56" s="98"/>
      <c r="LX56" s="98"/>
      <c r="LY56" s="98"/>
      <c r="LZ56" s="98"/>
      <c r="MA56" s="98"/>
      <c r="MB56" s="98"/>
      <c r="MC56" s="98"/>
      <c r="MD56" s="98"/>
      <c r="ME56" s="98"/>
      <c r="MF56" s="98"/>
      <c r="MG56" s="98"/>
      <c r="MH56" s="98"/>
      <c r="MI56" s="98"/>
      <c r="MJ56" s="98"/>
      <c r="MK56" s="98"/>
      <c r="ML56" s="98"/>
      <c r="MM56" s="98"/>
      <c r="MN56" s="98"/>
      <c r="MO56" s="98"/>
      <c r="MP56" s="98"/>
      <c r="MQ56" s="98"/>
      <c r="MR56" s="98"/>
      <c r="MS56" s="98"/>
      <c r="MT56" s="98"/>
      <c r="MU56" s="98"/>
      <c r="MV56" s="98"/>
      <c r="MW56" s="98"/>
      <c r="MX56" s="98"/>
      <c r="MY56" s="98"/>
      <c r="MZ56" s="98"/>
      <c r="NA56" s="98"/>
      <c r="NB56" s="98"/>
      <c r="NC56" s="98"/>
      <c r="ND56" s="98"/>
      <c r="NE56" s="98"/>
      <c r="NF56" s="98"/>
      <c r="NG56" s="98"/>
      <c r="NH56" s="98"/>
      <c r="NI56" s="98"/>
      <c r="NJ56" s="98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8"/>
      <c r="NY56" s="98"/>
      <c r="NZ56" s="98"/>
      <c r="OA56" s="98"/>
      <c r="OB56" s="98"/>
      <c r="OC56" s="98"/>
      <c r="OD56" s="98"/>
      <c r="OE56" s="98"/>
      <c r="OF56" s="98"/>
      <c r="OG56" s="98"/>
      <c r="OH56" s="98"/>
      <c r="OI56" s="98"/>
      <c r="OJ56" s="98"/>
      <c r="OK56" s="98"/>
      <c r="OL56" s="98"/>
      <c r="OM56" s="98"/>
      <c r="ON56" s="98"/>
      <c r="OO56" s="98"/>
      <c r="OP56" s="98"/>
      <c r="OQ56" s="98"/>
      <c r="OR56" s="98"/>
      <c r="OS56" s="98"/>
      <c r="OT56" s="98"/>
      <c r="OU56" s="98"/>
      <c r="OV56" s="98"/>
      <c r="OW56" s="98"/>
      <c r="OX56" s="98"/>
      <c r="OY56" s="98"/>
      <c r="OZ56" s="98"/>
      <c r="PA56" s="98"/>
      <c r="PB56" s="98"/>
      <c r="PC56" s="98"/>
      <c r="PD56" s="98"/>
      <c r="PE56" s="98"/>
      <c r="PF56" s="98"/>
      <c r="PG56" s="98"/>
      <c r="PH56" s="98"/>
      <c r="PI56" s="98"/>
      <c r="PJ56" s="98"/>
      <c r="PK56" s="98"/>
      <c r="PL56" s="98"/>
      <c r="PM56" s="98"/>
      <c r="PN56" s="98"/>
      <c r="PO56" s="98"/>
      <c r="PP56" s="98"/>
      <c r="PQ56" s="98"/>
      <c r="PR56" s="98"/>
      <c r="PS56" s="98"/>
      <c r="PT56" s="98"/>
      <c r="PU56" s="98"/>
      <c r="PV56" s="98"/>
      <c r="PW56" s="98"/>
      <c r="PX56" s="98"/>
      <c r="PY56" s="98"/>
      <c r="PZ56" s="98"/>
      <c r="QA56" s="98"/>
      <c r="QB56" s="98"/>
      <c r="QC56" s="98"/>
      <c r="QD56" s="98"/>
      <c r="QE56" s="98"/>
      <c r="QF56" s="98"/>
      <c r="QG56" s="98"/>
      <c r="QH56" s="98"/>
      <c r="QI56" s="98"/>
      <c r="QJ56" s="98"/>
      <c r="QK56" s="98"/>
      <c r="QL56" s="98"/>
      <c r="QM56" s="98"/>
      <c r="QN56" s="98"/>
      <c r="QO56" s="98"/>
      <c r="QP56" s="98"/>
      <c r="QQ56" s="98"/>
      <c r="QR56" s="98"/>
      <c r="QS56" s="98"/>
      <c r="QT56" s="98"/>
      <c r="QU56" s="98"/>
      <c r="QV56" s="98"/>
      <c r="QW56" s="98"/>
      <c r="QX56" s="98"/>
      <c r="QY56" s="98"/>
      <c r="QZ56" s="98"/>
      <c r="RA56" s="98"/>
      <c r="RB56" s="98"/>
      <c r="RC56" s="98"/>
      <c r="RD56" s="98"/>
      <c r="RE56" s="98"/>
      <c r="RF56" s="98"/>
      <c r="RG56" s="98"/>
      <c r="RH56" s="98"/>
      <c r="RI56" s="98"/>
      <c r="RJ56" s="98"/>
      <c r="RK56" s="98"/>
      <c r="RL56" s="98"/>
      <c r="RM56" s="98"/>
      <c r="RN56" s="98"/>
      <c r="RO56" s="98"/>
      <c r="RP56" s="98"/>
      <c r="RQ56" s="98"/>
      <c r="RR56" s="98"/>
      <c r="RS56" s="98"/>
      <c r="RT56" s="98"/>
      <c r="RU56" s="98"/>
      <c r="RV56" s="98"/>
      <c r="RW56" s="98"/>
      <c r="RX56" s="98"/>
      <c r="RY56" s="98"/>
      <c r="RZ56" s="98"/>
      <c r="SA56" s="98"/>
      <c r="SB56" s="98"/>
      <c r="SC56" s="98"/>
      <c r="SD56" s="98"/>
      <c r="SE56" s="98"/>
      <c r="SF56" s="98"/>
      <c r="SG56" s="98"/>
      <c r="SH56" s="98"/>
      <c r="SI56" s="98"/>
      <c r="SJ56" s="98"/>
      <c r="SK56" s="98"/>
      <c r="SL56" s="98"/>
      <c r="SM56" s="98"/>
      <c r="SN56" s="98"/>
      <c r="SO56" s="98"/>
      <c r="SP56" s="98"/>
      <c r="SQ56" s="98"/>
      <c r="SR56" s="98"/>
      <c r="SS56" s="98"/>
      <c r="ST56" s="98"/>
      <c r="SU56" s="98"/>
      <c r="SV56" s="98"/>
      <c r="SW56" s="98"/>
      <c r="SX56" s="98"/>
      <c r="SY56" s="98"/>
      <c r="SZ56" s="98"/>
      <c r="TA56" s="98"/>
      <c r="TB56" s="98"/>
      <c r="TC56" s="98"/>
      <c r="TD56" s="98"/>
      <c r="TE56" s="98"/>
      <c r="TF56" s="98"/>
      <c r="TG56" s="98"/>
      <c r="TH56" s="98"/>
      <c r="TI56" s="98"/>
      <c r="TJ56" s="98"/>
      <c r="TK56" s="98"/>
      <c r="TL56" s="98"/>
      <c r="TM56" s="98"/>
      <c r="TN56" s="98"/>
      <c r="TO56" s="98"/>
      <c r="TP56" s="98"/>
      <c r="TQ56" s="98"/>
      <c r="TR56" s="98"/>
      <c r="TS56" s="98"/>
      <c r="TT56" s="98"/>
      <c r="TU56" s="98"/>
      <c r="TV56" s="98"/>
      <c r="TW56" s="98"/>
      <c r="TX56" s="98"/>
      <c r="TY56" s="98"/>
      <c r="TZ56" s="98"/>
      <c r="UA56" s="98"/>
      <c r="UB56" s="98"/>
      <c r="UC56" s="98"/>
      <c r="UD56" s="98"/>
      <c r="UE56" s="98"/>
      <c r="UF56" s="98"/>
      <c r="UG56" s="98"/>
      <c r="UH56" s="98"/>
      <c r="UI56" s="98"/>
      <c r="UJ56" s="98"/>
      <c r="UK56" s="98"/>
      <c r="UL56" s="98"/>
      <c r="UM56" s="98"/>
      <c r="UN56" s="98"/>
      <c r="UO56" s="98"/>
      <c r="UP56" s="98"/>
      <c r="UQ56" s="98"/>
      <c r="UR56" s="98"/>
      <c r="US56" s="98"/>
      <c r="UT56" s="98"/>
      <c r="UU56" s="98"/>
      <c r="UV56" s="98"/>
      <c r="UW56" s="98"/>
      <c r="UX56" s="98"/>
      <c r="UY56" s="98"/>
      <c r="UZ56" s="98"/>
      <c r="VA56" s="98"/>
      <c r="VB56" s="98"/>
      <c r="VC56" s="98"/>
      <c r="VD56" s="98"/>
      <c r="VE56" s="98"/>
      <c r="VF56" s="98"/>
      <c r="VG56" s="98"/>
      <c r="VH56" s="98"/>
      <c r="VI56" s="98"/>
      <c r="VJ56" s="98"/>
      <c r="VK56" s="98"/>
      <c r="VL56" s="98"/>
      <c r="VM56" s="98"/>
      <c r="VN56" s="98"/>
      <c r="VO56" s="98"/>
      <c r="VP56" s="98"/>
      <c r="VQ56" s="98"/>
      <c r="VR56" s="98"/>
      <c r="VS56" s="98"/>
      <c r="VT56" s="98"/>
      <c r="VU56" s="98"/>
      <c r="VV56" s="98"/>
      <c r="VW56" s="98"/>
      <c r="VX56" s="98"/>
      <c r="VY56" s="98"/>
      <c r="VZ56" s="98"/>
      <c r="WA56" s="98"/>
      <c r="WB56" s="98"/>
      <c r="WC56" s="98"/>
      <c r="WD56" s="98"/>
      <c r="WE56" s="98"/>
      <c r="WF56" s="98"/>
      <c r="WG56" s="98"/>
      <c r="WH56" s="98"/>
      <c r="WI56" s="98"/>
      <c r="WJ56" s="98"/>
      <c r="WK56" s="98"/>
      <c r="WL56" s="98"/>
      <c r="WM56" s="98"/>
      <c r="WN56" s="98"/>
      <c r="WO56" s="98"/>
      <c r="WP56" s="98"/>
      <c r="WQ56" s="98"/>
      <c r="WR56" s="98"/>
      <c r="WS56" s="98"/>
      <c r="WT56" s="98"/>
      <c r="WU56" s="98"/>
      <c r="WV56" s="98"/>
      <c r="WW56" s="98"/>
      <c r="WX56" s="98"/>
      <c r="WY56" s="98"/>
      <c r="WZ56" s="98"/>
      <c r="XA56" s="98"/>
      <c r="XB56" s="98"/>
      <c r="XC56" s="98"/>
      <c r="XD56" s="98"/>
      <c r="XE56" s="98"/>
      <c r="XF56" s="98"/>
      <c r="XG56" s="98"/>
      <c r="XH56" s="98"/>
      <c r="XI56" s="98"/>
      <c r="XJ56" s="98"/>
      <c r="XK56" s="98"/>
      <c r="XL56" s="98"/>
      <c r="XM56" s="98"/>
      <c r="XN56" s="98"/>
      <c r="XO56" s="98"/>
      <c r="XP56" s="98"/>
      <c r="XQ56" s="98"/>
      <c r="XR56" s="98"/>
      <c r="XS56" s="98"/>
      <c r="XT56" s="98"/>
      <c r="XU56" s="98"/>
      <c r="XV56" s="98"/>
      <c r="XW56" s="98"/>
      <c r="XX56" s="98"/>
      <c r="XY56" s="98"/>
      <c r="XZ56" s="98"/>
      <c r="YA56" s="98"/>
      <c r="YB56" s="98"/>
      <c r="YC56" s="98"/>
      <c r="YD56" s="98"/>
      <c r="YE56" s="98"/>
      <c r="YF56" s="98"/>
      <c r="YG56" s="98"/>
      <c r="YH56" s="98"/>
      <c r="YI56" s="98"/>
      <c r="YJ56" s="98"/>
      <c r="YK56" s="98"/>
      <c r="YL56" s="98"/>
      <c r="YM56" s="98"/>
      <c r="YN56" s="98"/>
      <c r="YO56" s="98"/>
      <c r="YP56" s="98"/>
      <c r="YQ56" s="98"/>
      <c r="YR56" s="98"/>
      <c r="YS56" s="98"/>
      <c r="YT56" s="98"/>
      <c r="YU56" s="98"/>
      <c r="YV56" s="98"/>
      <c r="YW56" s="98"/>
      <c r="YX56" s="98"/>
      <c r="YY56" s="98"/>
      <c r="YZ56" s="98"/>
      <c r="ZA56" s="98"/>
      <c r="ZB56" s="98"/>
      <c r="ZC56" s="98"/>
      <c r="ZD56" s="98"/>
      <c r="ZE56" s="98"/>
      <c r="ZF56" s="98"/>
      <c r="ZG56" s="98"/>
      <c r="ZH56" s="98"/>
      <c r="ZI56" s="98"/>
      <c r="ZJ56" s="98"/>
      <c r="ZK56" s="98"/>
      <c r="ZL56" s="98"/>
      <c r="ZM56" s="98"/>
      <c r="ZN56" s="98"/>
      <c r="ZO56" s="98"/>
      <c r="ZP56" s="98"/>
      <c r="ZQ56" s="98"/>
      <c r="ZR56" s="98"/>
      <c r="ZS56" s="98"/>
      <c r="ZT56" s="98"/>
      <c r="ZU56" s="98"/>
      <c r="ZV56" s="98"/>
      <c r="ZW56" s="98"/>
      <c r="ZX56" s="98"/>
      <c r="ZY56" s="98"/>
      <c r="ZZ56" s="98"/>
      <c r="AAA56" s="98"/>
      <c r="AAB56" s="98"/>
      <c r="AAC56" s="98"/>
      <c r="AAD56" s="98"/>
      <c r="AAE56" s="98"/>
      <c r="AAF56" s="98"/>
      <c r="AAG56" s="98"/>
      <c r="AAH56" s="98"/>
      <c r="AAI56" s="98"/>
      <c r="AAJ56" s="98"/>
      <c r="AAK56" s="98"/>
      <c r="AAL56" s="98"/>
      <c r="AAM56" s="98"/>
      <c r="AAN56" s="98"/>
      <c r="AAO56" s="98"/>
      <c r="AAP56" s="98"/>
      <c r="AAQ56" s="98"/>
      <c r="AAR56" s="98"/>
      <c r="AAS56" s="98"/>
      <c r="AAT56" s="98"/>
      <c r="AAU56" s="98"/>
      <c r="AAV56" s="98"/>
      <c r="AAW56" s="98"/>
      <c r="AAX56" s="98"/>
      <c r="AAY56" s="98"/>
      <c r="AAZ56" s="98"/>
      <c r="ABA56" s="98"/>
      <c r="ABB56" s="98"/>
      <c r="ABC56" s="98"/>
      <c r="ABD56" s="98"/>
      <c r="ABE56" s="98"/>
      <c r="ABF56" s="98"/>
      <c r="ABG56" s="98"/>
      <c r="ABH56" s="98"/>
      <c r="ABI56" s="98"/>
      <c r="ABJ56" s="98"/>
      <c r="ABK56" s="98"/>
      <c r="ABL56" s="98"/>
      <c r="ABM56" s="98"/>
      <c r="ABN56" s="98"/>
      <c r="ABO56" s="98"/>
      <c r="ABP56" s="98"/>
      <c r="ABQ56" s="98"/>
      <c r="ABR56" s="98"/>
      <c r="ABS56" s="98"/>
      <c r="ABT56" s="98"/>
      <c r="ABU56" s="98"/>
      <c r="ABV56" s="98"/>
      <c r="ABW56" s="98"/>
      <c r="ABX56" s="98"/>
      <c r="ABY56" s="98"/>
      <c r="ABZ56" s="98"/>
      <c r="ACA56" s="98"/>
      <c r="ACB56" s="98"/>
      <c r="ACC56" s="98"/>
      <c r="ACD56" s="98"/>
      <c r="ACE56" s="98"/>
      <c r="ACF56" s="98"/>
      <c r="ACG56" s="98"/>
      <c r="ACH56" s="98"/>
      <c r="ACI56" s="98"/>
      <c r="ACJ56" s="98"/>
      <c r="ACK56" s="98"/>
      <c r="ACL56" s="98"/>
      <c r="ACM56" s="98"/>
      <c r="ACN56" s="98"/>
      <c r="ACO56" s="98"/>
      <c r="ACP56" s="98"/>
      <c r="ACQ56" s="98"/>
      <c r="ACR56" s="98"/>
      <c r="ACS56" s="98"/>
      <c r="ACT56" s="98"/>
      <c r="ACU56" s="98"/>
      <c r="ACV56" s="98"/>
      <c r="ACW56" s="98"/>
      <c r="ACX56" s="98"/>
      <c r="ACY56" s="98"/>
      <c r="ACZ56" s="98"/>
      <c r="ADA56" s="98"/>
      <c r="ADB56" s="98"/>
      <c r="ADC56" s="98"/>
      <c r="ADD56" s="98"/>
      <c r="ADE56" s="98"/>
      <c r="ADF56" s="98"/>
      <c r="ADG56" s="98"/>
      <c r="ADH56" s="98"/>
      <c r="ADI56" s="98"/>
      <c r="ADJ56" s="98"/>
      <c r="ADK56" s="98"/>
      <c r="ADL56" s="98"/>
      <c r="ADM56" s="98"/>
      <c r="ADN56" s="98"/>
      <c r="ADO56" s="98"/>
      <c r="ADP56" s="98"/>
      <c r="ADQ56" s="98"/>
      <c r="ADR56" s="98"/>
      <c r="ADS56" s="98"/>
      <c r="ADT56" s="98"/>
      <c r="ADU56" s="98"/>
      <c r="ADV56" s="98"/>
      <c r="ADW56" s="98"/>
      <c r="ADX56" s="98"/>
      <c r="ADY56" s="98"/>
      <c r="ADZ56" s="98"/>
      <c r="AEA56" s="98"/>
      <c r="AEB56" s="98"/>
      <c r="AEC56" s="98"/>
      <c r="AED56" s="98"/>
      <c r="AEE56" s="98"/>
      <c r="AEF56" s="98"/>
      <c r="AEG56" s="98"/>
      <c r="AEH56" s="98"/>
      <c r="AEI56" s="98"/>
      <c r="AEJ56" s="98"/>
      <c r="AEK56" s="98"/>
      <c r="AEL56" s="98"/>
      <c r="AEM56" s="98"/>
      <c r="AEN56" s="98"/>
      <c r="AEO56" s="98"/>
      <c r="AEP56" s="98"/>
      <c r="AEQ56" s="98"/>
      <c r="AER56" s="98"/>
      <c r="AES56" s="98"/>
      <c r="AET56" s="98"/>
      <c r="AEU56" s="98"/>
      <c r="AEV56" s="98"/>
      <c r="AEW56" s="98"/>
      <c r="AEX56" s="98"/>
      <c r="AEY56" s="98"/>
      <c r="AEZ56" s="98"/>
      <c r="AFA56" s="98"/>
      <c r="AFB56" s="98"/>
      <c r="AFC56" s="98"/>
      <c r="AFD56" s="98"/>
      <c r="AFE56" s="98"/>
      <c r="AFF56" s="98"/>
      <c r="AFG56" s="98"/>
      <c r="AFH56" s="98"/>
      <c r="AFI56" s="98"/>
      <c r="AFJ56" s="98"/>
      <c r="AFK56" s="98"/>
      <c r="AFL56" s="98"/>
      <c r="AFM56" s="98"/>
      <c r="AFN56" s="98"/>
      <c r="AFO56" s="98"/>
      <c r="AFP56" s="98"/>
      <c r="AFQ56" s="98"/>
      <c r="AFR56" s="98"/>
      <c r="AFS56" s="98"/>
      <c r="AFT56" s="98"/>
      <c r="AFU56" s="98"/>
      <c r="AFV56" s="98"/>
      <c r="AFW56" s="98"/>
      <c r="AFX56" s="98"/>
      <c r="AFY56" s="98"/>
      <c r="AFZ56" s="98"/>
      <c r="AGA56" s="98"/>
      <c r="AGB56" s="98"/>
      <c r="AGC56" s="98"/>
      <c r="AGD56" s="98"/>
      <c r="AGE56" s="98"/>
      <c r="AGF56" s="98"/>
      <c r="AGG56" s="98"/>
      <c r="AGH56" s="98"/>
      <c r="AGI56" s="98"/>
      <c r="AGJ56" s="98"/>
      <c r="AGK56" s="98"/>
      <c r="AGL56" s="98"/>
      <c r="AGM56" s="98"/>
      <c r="AGN56" s="98"/>
      <c r="AGO56" s="98"/>
      <c r="AGP56" s="98"/>
      <c r="AGQ56" s="98"/>
      <c r="AGR56" s="98"/>
      <c r="AGS56" s="98"/>
      <c r="AGT56" s="98"/>
      <c r="AGU56" s="98"/>
      <c r="AGV56" s="98"/>
      <c r="AGW56" s="98"/>
      <c r="AGX56" s="98"/>
      <c r="AGY56" s="98"/>
      <c r="AGZ56" s="98"/>
      <c r="AHA56" s="98"/>
      <c r="AHB56" s="98"/>
      <c r="AHC56" s="98"/>
      <c r="AHD56" s="98"/>
      <c r="AHE56" s="98"/>
      <c r="AHF56" s="98"/>
      <c r="AHG56" s="98"/>
      <c r="AHH56" s="98"/>
      <c r="AHI56" s="98"/>
      <c r="AHJ56" s="98"/>
      <c r="AHK56" s="98"/>
      <c r="AHL56" s="98"/>
      <c r="AHM56" s="98"/>
      <c r="AHN56" s="98"/>
      <c r="AHO56" s="98"/>
      <c r="AHP56" s="98"/>
      <c r="AHQ56" s="98"/>
      <c r="AHR56" s="98"/>
      <c r="AHS56" s="98"/>
      <c r="AHT56" s="98"/>
      <c r="AHU56" s="98"/>
      <c r="AHV56" s="98"/>
      <c r="AHW56" s="98"/>
      <c r="AHX56" s="98"/>
      <c r="AHY56" s="98"/>
      <c r="AHZ56" s="98"/>
      <c r="AIA56" s="98"/>
      <c r="AIB56" s="98"/>
      <c r="AIC56" s="98"/>
      <c r="AID56" s="98"/>
      <c r="AIE56" s="98"/>
      <c r="AIF56" s="98"/>
      <c r="AIG56" s="98"/>
      <c r="AIH56" s="98"/>
      <c r="AII56" s="98"/>
      <c r="AIJ56" s="98"/>
      <c r="AIK56" s="98"/>
      <c r="AIL56" s="98"/>
      <c r="AIM56" s="98"/>
      <c r="AIN56" s="98"/>
      <c r="AIO56" s="98"/>
      <c r="AIP56" s="98"/>
      <c r="AIQ56" s="98"/>
      <c r="AIR56" s="98"/>
      <c r="AIS56" s="98"/>
      <c r="AIT56" s="98"/>
      <c r="AIU56" s="98"/>
      <c r="AIV56" s="98"/>
      <c r="AIW56" s="98"/>
      <c r="AIX56" s="98"/>
      <c r="AIY56" s="98"/>
      <c r="AIZ56" s="98"/>
      <c r="AJA56" s="98"/>
      <c r="AJB56" s="98"/>
      <c r="AJC56" s="98"/>
      <c r="AJD56" s="98"/>
      <c r="AJE56" s="98"/>
      <c r="AJF56" s="98"/>
      <c r="AJG56" s="98"/>
      <c r="AJH56" s="98"/>
      <c r="AJI56" s="98"/>
      <c r="AJJ56" s="98"/>
      <c r="AJK56" s="98"/>
      <c r="AJL56" s="98"/>
      <c r="AJM56" s="98"/>
      <c r="AJN56" s="98"/>
      <c r="AJO56" s="98"/>
      <c r="AJP56" s="98"/>
      <c r="AJQ56" s="98"/>
      <c r="AJR56" s="98"/>
      <c r="AJS56" s="98"/>
      <c r="AJT56" s="98"/>
      <c r="AJU56" s="98"/>
      <c r="AJV56" s="98"/>
      <c r="AJW56" s="98"/>
      <c r="AJX56" s="98"/>
      <c r="AJY56" s="98"/>
      <c r="AJZ56" s="98"/>
      <c r="AKA56" s="98"/>
      <c r="AKB56" s="98"/>
      <c r="AKC56" s="98"/>
      <c r="AKD56" s="98"/>
      <c r="AKE56" s="98"/>
      <c r="AKF56" s="98"/>
      <c r="AKG56" s="98"/>
      <c r="AKH56" s="98"/>
      <c r="AKI56" s="98"/>
      <c r="AKJ56" s="98"/>
      <c r="AKK56" s="98"/>
      <c r="AKL56" s="98"/>
      <c r="AKM56" s="98"/>
      <c r="AKN56" s="98"/>
      <c r="AKO56" s="98"/>
      <c r="AKP56" s="98"/>
      <c r="AKQ56" s="98"/>
      <c r="AKR56" s="98"/>
      <c r="AKS56" s="98"/>
      <c r="AKT56" s="98"/>
      <c r="AKU56" s="98"/>
      <c r="AKV56" s="98"/>
      <c r="AKW56" s="98"/>
      <c r="AKX56" s="98"/>
      <c r="AKY56" s="98"/>
      <c r="AKZ56" s="98"/>
      <c r="ALA56" s="98"/>
      <c r="ALB56" s="98"/>
      <c r="ALC56" s="98"/>
      <c r="ALD56" s="98"/>
      <c r="ALE56" s="98"/>
      <c r="ALF56" s="98"/>
      <c r="ALG56" s="98"/>
      <c r="ALH56" s="98"/>
      <c r="ALI56" s="98"/>
      <c r="ALJ56" s="98"/>
      <c r="ALK56" s="98"/>
      <c r="ALL56" s="98"/>
      <c r="ALM56" s="98"/>
      <c r="ALN56" s="98"/>
      <c r="ALO56" s="98"/>
      <c r="ALP56" s="98"/>
      <c r="ALQ56" s="98"/>
      <c r="ALR56" s="98"/>
      <c r="ALS56" s="98"/>
      <c r="ALT56" s="98"/>
      <c r="ALU56" s="98"/>
      <c r="ALV56" s="98"/>
      <c r="ALW56" s="98"/>
      <c r="ALX56" s="98"/>
      <c r="ALY56" s="98"/>
      <c r="ALZ56" s="98"/>
      <c r="AMA56" s="98"/>
      <c r="AMB56" s="98"/>
      <c r="AMC56" s="98"/>
      <c r="AMD56" s="98"/>
      <c r="AME56" s="98"/>
      <c r="AMF56" s="98"/>
      <c r="AMG56" s="98"/>
      <c r="AMH56" s="98"/>
      <c r="AMI56" s="98"/>
      <c r="AMJ56" s="98"/>
      <c r="AMK56" s="98"/>
      <c r="AML56" s="98"/>
      <c r="AMM56" s="98"/>
      <c r="AMN56" s="98"/>
      <c r="AMO56" s="98"/>
      <c r="AMP56" s="98"/>
      <c r="AMQ56" s="98"/>
      <c r="AMR56" s="98"/>
      <c r="AMS56" s="98"/>
      <c r="AMT56" s="98"/>
      <c r="AMU56" s="98"/>
      <c r="AMV56" s="98"/>
      <c r="AMW56" s="98"/>
      <c r="AMX56" s="98"/>
      <c r="AMY56" s="98"/>
      <c r="AMZ56" s="98"/>
      <c r="ANA56" s="98"/>
      <c r="ANB56" s="98"/>
      <c r="ANC56" s="98"/>
      <c r="AND56" s="98"/>
      <c r="ANE56" s="98"/>
      <c r="ANF56" s="98"/>
      <c r="ANG56" s="98"/>
      <c r="ANH56" s="98"/>
      <c r="ANI56" s="98"/>
      <c r="ANJ56" s="98"/>
      <c r="ANK56" s="98"/>
      <c r="ANL56" s="98"/>
      <c r="ANM56" s="98"/>
      <c r="ANN56" s="98"/>
      <c r="ANO56" s="98"/>
      <c r="ANP56" s="98"/>
      <c r="ANQ56" s="98"/>
      <c r="ANR56" s="98"/>
      <c r="ANS56" s="98"/>
      <c r="ANT56" s="98"/>
      <c r="ANU56" s="98"/>
      <c r="ANV56" s="98"/>
      <c r="ANW56" s="98"/>
      <c r="ANX56" s="98"/>
      <c r="ANY56" s="98"/>
      <c r="ANZ56" s="98"/>
      <c r="AOA56" s="98"/>
      <c r="AOB56" s="98"/>
      <c r="AOC56" s="98"/>
      <c r="AOD56" s="98"/>
      <c r="AOE56" s="98"/>
      <c r="AOF56" s="98"/>
      <c r="AOG56" s="98"/>
      <c r="AOH56" s="98"/>
      <c r="AOI56" s="98"/>
      <c r="AOJ56" s="98"/>
      <c r="AOK56" s="98"/>
      <c r="AOL56" s="98"/>
      <c r="AOM56" s="98"/>
      <c r="AON56" s="98"/>
      <c r="AOO56" s="98"/>
      <c r="AOP56" s="98"/>
      <c r="AOQ56" s="98"/>
      <c r="AOR56" s="98"/>
      <c r="AOS56" s="98"/>
      <c r="AOT56" s="98"/>
      <c r="AOU56" s="98"/>
      <c r="AOV56" s="98"/>
      <c r="AOW56" s="98"/>
      <c r="AOX56" s="98"/>
      <c r="AOY56" s="98"/>
      <c r="AOZ56" s="98"/>
      <c r="APA56" s="98"/>
      <c r="APB56" s="98"/>
      <c r="APC56" s="98"/>
      <c r="APD56" s="98"/>
      <c r="APE56" s="98"/>
      <c r="APF56" s="98"/>
      <c r="APG56" s="98"/>
      <c r="APH56" s="98"/>
      <c r="API56" s="98"/>
      <c r="APJ56" s="98"/>
      <c r="APK56" s="98"/>
      <c r="APL56" s="98"/>
      <c r="APM56" s="98"/>
      <c r="APN56" s="98"/>
      <c r="APO56" s="98"/>
      <c r="APP56" s="98"/>
      <c r="APQ56" s="98"/>
      <c r="APR56" s="98"/>
      <c r="APS56" s="98"/>
      <c r="APT56" s="98"/>
      <c r="APU56" s="98"/>
      <c r="APV56" s="98"/>
      <c r="APW56" s="98"/>
      <c r="APX56" s="98"/>
      <c r="APY56" s="98"/>
      <c r="APZ56" s="98"/>
      <c r="AQA56" s="98"/>
      <c r="AQB56" s="98"/>
      <c r="AQC56" s="98"/>
      <c r="AQD56" s="98"/>
      <c r="AQE56" s="98"/>
      <c r="AQF56" s="98"/>
      <c r="AQG56" s="98"/>
      <c r="AQH56" s="98"/>
      <c r="AQI56" s="98"/>
      <c r="AQJ56" s="98"/>
      <c r="AQK56" s="98"/>
      <c r="AQL56" s="98"/>
      <c r="AQM56" s="98"/>
      <c r="AQN56" s="98"/>
      <c r="AQO56" s="98"/>
      <c r="AQP56" s="98"/>
      <c r="AQQ56" s="98"/>
      <c r="AQR56" s="98"/>
      <c r="AQS56" s="98"/>
      <c r="AQT56" s="98"/>
      <c r="AQU56" s="98"/>
      <c r="AQV56" s="98"/>
      <c r="AQW56" s="98"/>
      <c r="AQX56" s="98"/>
      <c r="AQY56" s="98"/>
      <c r="AQZ56" s="98"/>
      <c r="ARA56" s="98"/>
      <c r="ARB56" s="98"/>
      <c r="ARC56" s="98"/>
      <c r="ARD56" s="98"/>
      <c r="ARE56" s="98"/>
      <c r="ARF56" s="98"/>
      <c r="ARG56" s="98"/>
      <c r="ARH56" s="98"/>
      <c r="ARI56" s="98"/>
      <c r="ARJ56" s="98"/>
      <c r="ARK56" s="98"/>
      <c r="ARL56" s="98"/>
      <c r="ARM56" s="98"/>
      <c r="ARN56" s="98"/>
      <c r="ARO56" s="98"/>
      <c r="ARP56" s="98"/>
      <c r="ARQ56" s="98"/>
      <c r="ARR56" s="98"/>
      <c r="ARS56" s="98"/>
      <c r="ART56" s="98"/>
      <c r="ARU56" s="98"/>
      <c r="ARV56" s="98"/>
      <c r="ARW56" s="98"/>
      <c r="ARX56" s="98"/>
      <c r="ARY56" s="98"/>
      <c r="ARZ56" s="98"/>
      <c r="ASA56" s="98"/>
      <c r="ASB56" s="98"/>
      <c r="ASC56" s="98"/>
      <c r="ASD56" s="98"/>
      <c r="ASE56" s="98"/>
      <c r="ASF56" s="98"/>
      <c r="ASG56" s="98"/>
      <c r="ASH56" s="98"/>
      <c r="ASI56" s="98"/>
      <c r="ASJ56" s="98"/>
      <c r="ASK56" s="98"/>
      <c r="ASL56" s="98"/>
      <c r="ASM56" s="98"/>
      <c r="ASN56" s="98"/>
      <c r="ASO56" s="98"/>
      <c r="ASP56" s="98"/>
      <c r="ASQ56" s="98"/>
      <c r="ASR56" s="98"/>
      <c r="ASS56" s="98"/>
      <c r="AST56" s="98"/>
      <c r="ASU56" s="98"/>
      <c r="ASV56" s="98"/>
      <c r="ASW56" s="98"/>
      <c r="ASX56" s="98"/>
      <c r="ASY56" s="98"/>
      <c r="ASZ56" s="98"/>
      <c r="ATA56" s="98"/>
      <c r="ATB56" s="98"/>
      <c r="ATC56" s="98"/>
      <c r="ATD56" s="98"/>
      <c r="ATE56" s="98"/>
      <c r="ATF56" s="98"/>
      <c r="ATG56" s="98"/>
      <c r="ATH56" s="98"/>
      <c r="ATI56" s="98"/>
      <c r="ATJ56" s="98"/>
      <c r="ATK56" s="98"/>
      <c r="ATL56" s="98"/>
      <c r="ATM56" s="98"/>
      <c r="ATN56" s="98"/>
      <c r="ATO56" s="98"/>
      <c r="ATP56" s="98"/>
      <c r="ATQ56" s="98"/>
      <c r="ATR56" s="98"/>
      <c r="ATS56" s="98"/>
      <c r="ATT56" s="98"/>
      <c r="ATU56" s="98"/>
      <c r="ATV56" s="98"/>
      <c r="ATW56" s="98"/>
      <c r="ATX56" s="98"/>
      <c r="ATY56" s="98"/>
      <c r="ATZ56" s="98"/>
      <c r="AUA56" s="98"/>
      <c r="AUB56" s="98"/>
      <c r="AUC56" s="98"/>
      <c r="AUD56" s="98"/>
      <c r="AUE56" s="98"/>
      <c r="AUF56" s="98"/>
      <c r="AUG56" s="98"/>
      <c r="AUH56" s="98"/>
      <c r="AUI56" s="98"/>
      <c r="AUJ56" s="98"/>
      <c r="AUK56" s="98"/>
      <c r="AUL56" s="98"/>
      <c r="AUM56" s="98"/>
      <c r="AUN56" s="98"/>
      <c r="AUO56" s="98"/>
      <c r="AUP56" s="98"/>
      <c r="AUQ56" s="98"/>
      <c r="AUR56" s="98"/>
      <c r="AUS56" s="98"/>
      <c r="AUT56" s="98"/>
      <c r="AUU56" s="98"/>
      <c r="AUV56" s="98"/>
      <c r="AUW56" s="98"/>
      <c r="AUX56" s="98"/>
      <c r="AUY56" s="98"/>
      <c r="AUZ56" s="98"/>
      <c r="AVA56" s="98"/>
      <c r="AVB56" s="98"/>
      <c r="AVC56" s="98"/>
      <c r="AVD56" s="98"/>
      <c r="AVE56" s="98"/>
      <c r="AVF56" s="98"/>
      <c r="AVG56" s="98"/>
      <c r="AVH56" s="98"/>
      <c r="AVI56" s="98"/>
      <c r="AVJ56" s="98"/>
      <c r="AVK56" s="98"/>
      <c r="AVL56" s="98"/>
      <c r="AVM56" s="98"/>
      <c r="AVN56" s="98"/>
      <c r="AVO56" s="98"/>
      <c r="AVP56" s="98"/>
      <c r="AVQ56" s="98"/>
      <c r="AVR56" s="98"/>
      <c r="AVS56" s="98"/>
      <c r="AVT56" s="98"/>
      <c r="AVU56" s="98"/>
      <c r="AVV56" s="98"/>
      <c r="AVW56" s="98"/>
      <c r="AVX56" s="98"/>
      <c r="AVY56" s="98"/>
      <c r="AVZ56" s="98"/>
      <c r="AWA56" s="98"/>
      <c r="AWB56" s="98"/>
      <c r="AWC56" s="98"/>
      <c r="AWD56" s="98"/>
      <c r="AWE56" s="98"/>
      <c r="AWF56" s="98"/>
      <c r="AWG56" s="98"/>
      <c r="AWH56" s="98"/>
      <c r="AWI56" s="98"/>
      <c r="AWJ56" s="98"/>
      <c r="AWK56" s="98"/>
      <c r="AWL56" s="98"/>
      <c r="AWM56" s="98"/>
      <c r="AWN56" s="98"/>
      <c r="AWO56" s="98"/>
      <c r="AWP56" s="98"/>
      <c r="AWQ56" s="98"/>
      <c r="AWR56" s="98"/>
      <c r="AWS56" s="98"/>
      <c r="AWT56" s="98"/>
      <c r="AWU56" s="98"/>
      <c r="AWV56" s="98"/>
      <c r="AWW56" s="98"/>
      <c r="AWX56" s="98"/>
      <c r="AWY56" s="98"/>
      <c r="AWZ56" s="98"/>
      <c r="AXA56" s="98"/>
      <c r="AXB56" s="98"/>
      <c r="AXC56" s="98"/>
      <c r="AXD56" s="98"/>
      <c r="AXE56" s="98"/>
      <c r="AXF56" s="98"/>
      <c r="AXG56" s="98"/>
      <c r="AXH56" s="98"/>
      <c r="AXI56" s="98"/>
      <c r="AXJ56" s="98"/>
      <c r="AXK56" s="98"/>
      <c r="AXL56" s="98"/>
      <c r="AXM56" s="98"/>
      <c r="AXN56" s="98"/>
      <c r="AXO56" s="98"/>
      <c r="AXP56" s="98"/>
      <c r="AXQ56" s="98"/>
      <c r="AXR56" s="98"/>
      <c r="AXS56" s="98"/>
      <c r="AXT56" s="98"/>
      <c r="AXU56" s="98"/>
      <c r="AXV56" s="98"/>
      <c r="AXW56" s="98"/>
      <c r="AXX56" s="98"/>
      <c r="AXY56" s="98"/>
      <c r="AXZ56" s="98"/>
      <c r="AYA56" s="98"/>
      <c r="AYB56" s="98"/>
      <c r="AYC56" s="98"/>
      <c r="AYD56" s="98"/>
      <c r="AYE56" s="98"/>
      <c r="AYF56" s="98"/>
      <c r="AYG56" s="98"/>
      <c r="AYH56" s="98"/>
      <c r="AYI56" s="98"/>
      <c r="AYJ56" s="98"/>
      <c r="AYK56" s="98"/>
      <c r="AYL56" s="98"/>
      <c r="AYM56" s="98"/>
      <c r="AYN56" s="98"/>
      <c r="AYO56" s="98"/>
      <c r="AYP56" s="98"/>
      <c r="AYQ56" s="98"/>
      <c r="AYR56" s="98"/>
      <c r="AYS56" s="98"/>
      <c r="AYT56" s="98"/>
      <c r="AYU56" s="98"/>
      <c r="AYV56" s="98"/>
      <c r="AYW56" s="98"/>
      <c r="AYX56" s="98"/>
      <c r="AYY56" s="98"/>
      <c r="AYZ56" s="98"/>
      <c r="AZA56" s="98"/>
      <c r="AZB56" s="98"/>
      <c r="AZC56" s="98"/>
      <c r="AZD56" s="98"/>
      <c r="AZE56" s="98"/>
      <c r="AZF56" s="98"/>
      <c r="AZG56" s="98"/>
      <c r="AZH56" s="98"/>
      <c r="AZI56" s="98"/>
      <c r="AZJ56" s="98"/>
      <c r="AZK56" s="98"/>
      <c r="AZL56" s="98"/>
      <c r="AZM56" s="98"/>
      <c r="AZN56" s="98"/>
      <c r="AZO56" s="98"/>
      <c r="AZP56" s="98"/>
      <c r="AZQ56" s="98"/>
      <c r="AZR56" s="98"/>
      <c r="AZS56" s="98"/>
      <c r="AZT56" s="98"/>
      <c r="AZU56" s="98"/>
      <c r="AZV56" s="98"/>
      <c r="AZW56" s="98"/>
      <c r="AZX56" s="98"/>
      <c r="AZY56" s="98"/>
      <c r="AZZ56" s="98"/>
      <c r="BAA56" s="98"/>
      <c r="BAB56" s="98"/>
      <c r="BAC56" s="98"/>
      <c r="BAD56" s="98"/>
      <c r="BAE56" s="98"/>
      <c r="BAF56" s="98"/>
      <c r="BAG56" s="98"/>
      <c r="BAH56" s="98"/>
      <c r="BAI56" s="98"/>
      <c r="BAJ56" s="98"/>
      <c r="BAK56" s="98"/>
      <c r="BAL56" s="98"/>
      <c r="BAM56" s="98"/>
      <c r="BAN56" s="98"/>
      <c r="BAO56" s="98"/>
      <c r="BAP56" s="98"/>
      <c r="BAQ56" s="98"/>
      <c r="BAR56" s="98"/>
      <c r="BAS56" s="98"/>
      <c r="BAT56" s="98"/>
      <c r="BAU56" s="98"/>
      <c r="BAV56" s="98"/>
      <c r="BAW56" s="98"/>
      <c r="BAX56" s="98"/>
      <c r="BAY56" s="98"/>
      <c r="BAZ56" s="98"/>
      <c r="BBA56" s="98"/>
      <c r="BBB56" s="98"/>
      <c r="BBC56" s="98"/>
      <c r="BBD56" s="98"/>
      <c r="BBE56" s="98"/>
      <c r="BBF56" s="98"/>
      <c r="BBG56" s="98"/>
      <c r="BBH56" s="98"/>
      <c r="BBI56" s="98"/>
      <c r="BBJ56" s="98"/>
      <c r="BBK56" s="98"/>
      <c r="BBL56" s="98"/>
      <c r="BBM56" s="98"/>
      <c r="BBN56" s="98"/>
      <c r="BBO56" s="98"/>
      <c r="BBP56" s="98"/>
      <c r="BBQ56" s="98"/>
      <c r="BBR56" s="98"/>
      <c r="BBS56" s="98"/>
      <c r="BBT56" s="98"/>
      <c r="BBU56" s="98"/>
      <c r="BBV56" s="98"/>
      <c r="BBW56" s="98"/>
      <c r="BBX56" s="98"/>
      <c r="BBY56" s="98"/>
      <c r="BBZ56" s="98"/>
      <c r="BCA56" s="98"/>
      <c r="BCB56" s="98"/>
      <c r="BCC56" s="98"/>
      <c r="BCD56" s="98"/>
      <c r="BCE56" s="98"/>
      <c r="BCF56" s="98"/>
      <c r="BCG56" s="98"/>
      <c r="BCH56" s="98"/>
      <c r="BCI56" s="98"/>
      <c r="BCJ56" s="98"/>
      <c r="BCK56" s="98"/>
      <c r="BCL56" s="98"/>
      <c r="BCM56" s="98"/>
      <c r="BCN56" s="98"/>
      <c r="BCO56" s="98"/>
      <c r="BCP56" s="98"/>
      <c r="BCQ56" s="98"/>
      <c r="BCR56" s="98"/>
      <c r="BCS56" s="98"/>
      <c r="BCT56" s="98"/>
      <c r="BCU56" s="98"/>
      <c r="BCV56" s="98"/>
      <c r="BCW56" s="98"/>
      <c r="BCX56" s="98"/>
      <c r="BCY56" s="98"/>
      <c r="BCZ56" s="98"/>
      <c r="BDA56" s="98"/>
      <c r="BDB56" s="98"/>
      <c r="BDC56" s="98"/>
      <c r="BDD56" s="98"/>
      <c r="BDE56" s="98"/>
      <c r="BDF56" s="98"/>
      <c r="BDG56" s="98"/>
      <c r="BDH56" s="98"/>
      <c r="BDI56" s="98"/>
      <c r="BDJ56" s="98"/>
      <c r="BDK56" s="98"/>
      <c r="BDL56" s="98"/>
      <c r="BDM56" s="98"/>
      <c r="BDN56" s="98"/>
      <c r="BDO56" s="98"/>
      <c r="BDP56" s="98"/>
      <c r="BDQ56" s="98"/>
      <c r="BDR56" s="98"/>
      <c r="BDS56" s="98"/>
      <c r="BDT56" s="98"/>
      <c r="BDU56" s="98"/>
      <c r="BDV56" s="98"/>
      <c r="BDW56" s="98"/>
      <c r="BDX56" s="98"/>
      <c r="BDY56" s="98"/>
      <c r="BDZ56" s="98"/>
      <c r="BEA56" s="98"/>
      <c r="BEB56" s="98"/>
      <c r="BEC56" s="98"/>
      <c r="BED56" s="98"/>
      <c r="BEE56" s="98"/>
      <c r="BEF56" s="98"/>
      <c r="BEG56" s="98"/>
      <c r="BEH56" s="98"/>
      <c r="BEI56" s="98"/>
      <c r="BEJ56" s="98"/>
      <c r="BEK56" s="98"/>
      <c r="BEL56" s="98"/>
      <c r="BEM56" s="98"/>
      <c r="BEN56" s="98"/>
      <c r="BEO56" s="98"/>
      <c r="BEP56" s="98"/>
      <c r="BEQ56" s="98"/>
      <c r="BER56" s="98"/>
      <c r="BES56" s="98"/>
      <c r="BET56" s="98"/>
      <c r="BEU56" s="98"/>
      <c r="BEV56" s="98"/>
      <c r="BEW56" s="98"/>
      <c r="BEX56" s="98"/>
      <c r="BEY56" s="98"/>
      <c r="BEZ56" s="98"/>
      <c r="BFA56" s="98"/>
      <c r="BFB56" s="98"/>
      <c r="BFC56" s="98"/>
      <c r="BFD56" s="98"/>
      <c r="BFE56" s="98"/>
      <c r="BFF56" s="98"/>
      <c r="BFG56" s="98"/>
      <c r="BFH56" s="98"/>
      <c r="BFI56" s="98"/>
      <c r="BFJ56" s="98"/>
      <c r="BFK56" s="98"/>
    </row>
    <row r="57" spans="1:1523" s="33" customFormat="1">
      <c r="A57" s="100"/>
      <c r="B57" s="59" t="s">
        <v>139</v>
      </c>
      <c r="C57" s="90" t="s">
        <v>140</v>
      </c>
      <c r="D57" s="91">
        <v>104</v>
      </c>
      <c r="E57" s="92">
        <v>0.55000000000000004</v>
      </c>
      <c r="F57" s="104"/>
      <c r="G57" s="93">
        <f t="shared" si="0"/>
        <v>0</v>
      </c>
      <c r="H57" s="94">
        <f>Таблица1[[#This Row],[Заказ в шт.]]*Таблица1[[#This Row],[Цена за черенок в € (без доставки)]]</f>
        <v>0</v>
      </c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  <c r="HA57" s="98"/>
      <c r="HB57" s="98"/>
      <c r="HC57" s="98"/>
      <c r="HD57" s="98"/>
      <c r="HE57" s="98"/>
      <c r="HF57" s="98"/>
      <c r="HG57" s="98"/>
      <c r="HH57" s="98"/>
      <c r="HI57" s="98"/>
      <c r="HJ57" s="98"/>
      <c r="HK57" s="98"/>
      <c r="HL57" s="98"/>
      <c r="HM57" s="98"/>
      <c r="HN57" s="98"/>
      <c r="HO57" s="98"/>
      <c r="HP57" s="98"/>
      <c r="HQ57" s="98"/>
      <c r="HR57" s="98"/>
      <c r="HS57" s="98"/>
      <c r="HT57" s="98"/>
      <c r="HU57" s="98"/>
      <c r="HV57" s="98"/>
      <c r="HW57" s="98"/>
      <c r="HX57" s="98"/>
      <c r="HY57" s="98"/>
      <c r="HZ57" s="98"/>
      <c r="IA57" s="98"/>
      <c r="IB57" s="98"/>
      <c r="IC57" s="98"/>
      <c r="ID57" s="98"/>
      <c r="IE57" s="98"/>
      <c r="IF57" s="98"/>
      <c r="IG57" s="98"/>
      <c r="IH57" s="98"/>
      <c r="II57" s="98"/>
      <c r="IJ57" s="98"/>
      <c r="IK57" s="98"/>
      <c r="IL57" s="98"/>
      <c r="IM57" s="98"/>
      <c r="IN57" s="98"/>
      <c r="IO57" s="98"/>
      <c r="IP57" s="98"/>
      <c r="IQ57" s="98"/>
      <c r="IR57" s="98"/>
      <c r="IS57" s="98"/>
      <c r="IT57" s="98"/>
      <c r="IU57" s="98"/>
      <c r="IV57" s="98"/>
      <c r="IW57" s="98"/>
      <c r="IX57" s="98"/>
      <c r="IY57" s="98"/>
      <c r="IZ57" s="98"/>
      <c r="JA57" s="98"/>
      <c r="JB57" s="98"/>
      <c r="JC57" s="98"/>
      <c r="JD57" s="98"/>
      <c r="JE57" s="98"/>
      <c r="JF57" s="98"/>
      <c r="JG57" s="98"/>
      <c r="JH57" s="98"/>
      <c r="JI57" s="98"/>
      <c r="JJ57" s="98"/>
      <c r="JK57" s="98"/>
      <c r="JL57" s="98"/>
      <c r="JM57" s="98"/>
      <c r="JN57" s="98"/>
      <c r="JO57" s="98"/>
      <c r="JP57" s="98"/>
      <c r="JQ57" s="98"/>
      <c r="JR57" s="98"/>
      <c r="JS57" s="98"/>
      <c r="JT57" s="98"/>
      <c r="JU57" s="98"/>
      <c r="JV57" s="98"/>
      <c r="JW57" s="98"/>
      <c r="JX57" s="98"/>
      <c r="JY57" s="98"/>
      <c r="JZ57" s="98"/>
      <c r="KA57" s="98"/>
      <c r="KB57" s="98"/>
      <c r="KC57" s="98"/>
      <c r="KD57" s="98"/>
      <c r="KE57" s="98"/>
      <c r="KF57" s="98"/>
      <c r="KG57" s="98"/>
      <c r="KH57" s="98"/>
      <c r="KI57" s="98"/>
      <c r="KJ57" s="98"/>
      <c r="KK57" s="98"/>
      <c r="KL57" s="98"/>
      <c r="KM57" s="98"/>
      <c r="KN57" s="98"/>
      <c r="KO57" s="98"/>
      <c r="KP57" s="98"/>
      <c r="KQ57" s="98"/>
      <c r="KR57" s="98"/>
      <c r="KS57" s="98"/>
      <c r="KT57" s="98"/>
      <c r="KU57" s="98"/>
      <c r="KV57" s="98"/>
      <c r="KW57" s="98"/>
      <c r="KX57" s="98"/>
      <c r="KY57" s="98"/>
      <c r="KZ57" s="98"/>
      <c r="LA57" s="98"/>
      <c r="LB57" s="98"/>
      <c r="LC57" s="98"/>
      <c r="LD57" s="98"/>
      <c r="LE57" s="98"/>
      <c r="LF57" s="98"/>
      <c r="LG57" s="98"/>
      <c r="LH57" s="98"/>
      <c r="LI57" s="98"/>
      <c r="LJ57" s="98"/>
      <c r="LK57" s="98"/>
      <c r="LL57" s="98"/>
      <c r="LM57" s="98"/>
      <c r="LN57" s="98"/>
      <c r="LO57" s="98"/>
      <c r="LP57" s="98"/>
      <c r="LQ57" s="98"/>
      <c r="LR57" s="98"/>
      <c r="LS57" s="98"/>
      <c r="LT57" s="98"/>
      <c r="LU57" s="98"/>
      <c r="LV57" s="98"/>
      <c r="LW57" s="98"/>
      <c r="LX57" s="98"/>
      <c r="LY57" s="98"/>
      <c r="LZ57" s="98"/>
      <c r="MA57" s="98"/>
      <c r="MB57" s="98"/>
      <c r="MC57" s="98"/>
      <c r="MD57" s="98"/>
      <c r="ME57" s="98"/>
      <c r="MF57" s="98"/>
      <c r="MG57" s="98"/>
      <c r="MH57" s="98"/>
      <c r="MI57" s="98"/>
      <c r="MJ57" s="98"/>
      <c r="MK57" s="98"/>
      <c r="ML57" s="98"/>
      <c r="MM57" s="98"/>
      <c r="MN57" s="98"/>
      <c r="MO57" s="98"/>
      <c r="MP57" s="98"/>
      <c r="MQ57" s="98"/>
      <c r="MR57" s="98"/>
      <c r="MS57" s="98"/>
      <c r="MT57" s="98"/>
      <c r="MU57" s="98"/>
      <c r="MV57" s="98"/>
      <c r="MW57" s="98"/>
      <c r="MX57" s="98"/>
      <c r="MY57" s="98"/>
      <c r="MZ57" s="98"/>
      <c r="NA57" s="98"/>
      <c r="NB57" s="98"/>
      <c r="NC57" s="98"/>
      <c r="ND57" s="98"/>
      <c r="NE57" s="98"/>
      <c r="NF57" s="98"/>
      <c r="NG57" s="98"/>
      <c r="NH57" s="98"/>
      <c r="NI57" s="98"/>
      <c r="NJ57" s="98"/>
      <c r="NK57" s="98"/>
      <c r="NL57" s="98"/>
      <c r="NM57" s="98"/>
      <c r="NN57" s="98"/>
      <c r="NO57" s="98"/>
      <c r="NP57" s="98"/>
      <c r="NQ57" s="98"/>
      <c r="NR57" s="98"/>
      <c r="NS57" s="98"/>
      <c r="NT57" s="98"/>
      <c r="NU57" s="98"/>
      <c r="NV57" s="98"/>
      <c r="NW57" s="98"/>
      <c r="NX57" s="98"/>
      <c r="NY57" s="98"/>
      <c r="NZ57" s="98"/>
      <c r="OA57" s="98"/>
      <c r="OB57" s="98"/>
      <c r="OC57" s="98"/>
      <c r="OD57" s="98"/>
      <c r="OE57" s="98"/>
      <c r="OF57" s="98"/>
      <c r="OG57" s="98"/>
      <c r="OH57" s="98"/>
      <c r="OI57" s="98"/>
      <c r="OJ57" s="98"/>
      <c r="OK57" s="98"/>
      <c r="OL57" s="98"/>
      <c r="OM57" s="98"/>
      <c r="ON57" s="98"/>
      <c r="OO57" s="98"/>
      <c r="OP57" s="98"/>
      <c r="OQ57" s="98"/>
      <c r="OR57" s="98"/>
      <c r="OS57" s="98"/>
      <c r="OT57" s="98"/>
      <c r="OU57" s="98"/>
      <c r="OV57" s="98"/>
      <c r="OW57" s="98"/>
      <c r="OX57" s="98"/>
      <c r="OY57" s="98"/>
      <c r="OZ57" s="98"/>
      <c r="PA57" s="98"/>
      <c r="PB57" s="98"/>
      <c r="PC57" s="98"/>
      <c r="PD57" s="98"/>
      <c r="PE57" s="98"/>
      <c r="PF57" s="98"/>
      <c r="PG57" s="98"/>
      <c r="PH57" s="98"/>
      <c r="PI57" s="98"/>
      <c r="PJ57" s="98"/>
      <c r="PK57" s="98"/>
      <c r="PL57" s="98"/>
      <c r="PM57" s="98"/>
      <c r="PN57" s="98"/>
      <c r="PO57" s="98"/>
      <c r="PP57" s="98"/>
      <c r="PQ57" s="98"/>
      <c r="PR57" s="98"/>
      <c r="PS57" s="98"/>
      <c r="PT57" s="98"/>
      <c r="PU57" s="98"/>
      <c r="PV57" s="98"/>
      <c r="PW57" s="98"/>
      <c r="PX57" s="98"/>
      <c r="PY57" s="98"/>
      <c r="PZ57" s="98"/>
      <c r="QA57" s="98"/>
      <c r="QB57" s="98"/>
      <c r="QC57" s="98"/>
      <c r="QD57" s="98"/>
      <c r="QE57" s="98"/>
      <c r="QF57" s="98"/>
      <c r="QG57" s="98"/>
      <c r="QH57" s="98"/>
      <c r="QI57" s="98"/>
      <c r="QJ57" s="98"/>
      <c r="QK57" s="98"/>
      <c r="QL57" s="98"/>
      <c r="QM57" s="98"/>
      <c r="QN57" s="98"/>
      <c r="QO57" s="98"/>
      <c r="QP57" s="98"/>
      <c r="QQ57" s="98"/>
      <c r="QR57" s="98"/>
      <c r="QS57" s="98"/>
      <c r="QT57" s="98"/>
      <c r="QU57" s="98"/>
      <c r="QV57" s="98"/>
      <c r="QW57" s="98"/>
      <c r="QX57" s="98"/>
      <c r="QY57" s="98"/>
      <c r="QZ57" s="98"/>
      <c r="RA57" s="98"/>
      <c r="RB57" s="98"/>
      <c r="RC57" s="98"/>
      <c r="RD57" s="98"/>
      <c r="RE57" s="98"/>
      <c r="RF57" s="98"/>
      <c r="RG57" s="98"/>
      <c r="RH57" s="98"/>
      <c r="RI57" s="98"/>
      <c r="RJ57" s="98"/>
      <c r="RK57" s="98"/>
      <c r="RL57" s="98"/>
      <c r="RM57" s="98"/>
      <c r="RN57" s="98"/>
      <c r="RO57" s="98"/>
      <c r="RP57" s="98"/>
      <c r="RQ57" s="98"/>
      <c r="RR57" s="98"/>
      <c r="RS57" s="98"/>
      <c r="RT57" s="98"/>
      <c r="RU57" s="98"/>
      <c r="RV57" s="98"/>
      <c r="RW57" s="98"/>
      <c r="RX57" s="98"/>
      <c r="RY57" s="98"/>
      <c r="RZ57" s="98"/>
      <c r="SA57" s="98"/>
      <c r="SB57" s="98"/>
      <c r="SC57" s="98"/>
      <c r="SD57" s="98"/>
      <c r="SE57" s="98"/>
      <c r="SF57" s="98"/>
      <c r="SG57" s="98"/>
      <c r="SH57" s="98"/>
      <c r="SI57" s="98"/>
      <c r="SJ57" s="98"/>
      <c r="SK57" s="98"/>
      <c r="SL57" s="98"/>
      <c r="SM57" s="98"/>
      <c r="SN57" s="98"/>
      <c r="SO57" s="98"/>
      <c r="SP57" s="98"/>
      <c r="SQ57" s="98"/>
      <c r="SR57" s="98"/>
      <c r="SS57" s="98"/>
      <c r="ST57" s="98"/>
      <c r="SU57" s="98"/>
      <c r="SV57" s="98"/>
      <c r="SW57" s="98"/>
      <c r="SX57" s="98"/>
      <c r="SY57" s="98"/>
      <c r="SZ57" s="98"/>
      <c r="TA57" s="98"/>
      <c r="TB57" s="98"/>
      <c r="TC57" s="98"/>
      <c r="TD57" s="98"/>
      <c r="TE57" s="98"/>
      <c r="TF57" s="98"/>
      <c r="TG57" s="98"/>
      <c r="TH57" s="98"/>
      <c r="TI57" s="98"/>
      <c r="TJ57" s="98"/>
      <c r="TK57" s="98"/>
      <c r="TL57" s="98"/>
      <c r="TM57" s="98"/>
      <c r="TN57" s="98"/>
      <c r="TO57" s="98"/>
      <c r="TP57" s="98"/>
      <c r="TQ57" s="98"/>
      <c r="TR57" s="98"/>
      <c r="TS57" s="98"/>
      <c r="TT57" s="98"/>
      <c r="TU57" s="98"/>
      <c r="TV57" s="98"/>
      <c r="TW57" s="98"/>
      <c r="TX57" s="98"/>
      <c r="TY57" s="98"/>
      <c r="TZ57" s="98"/>
      <c r="UA57" s="98"/>
      <c r="UB57" s="98"/>
      <c r="UC57" s="98"/>
      <c r="UD57" s="98"/>
      <c r="UE57" s="98"/>
      <c r="UF57" s="98"/>
      <c r="UG57" s="98"/>
      <c r="UH57" s="98"/>
      <c r="UI57" s="98"/>
      <c r="UJ57" s="98"/>
      <c r="UK57" s="98"/>
      <c r="UL57" s="98"/>
      <c r="UM57" s="98"/>
      <c r="UN57" s="98"/>
      <c r="UO57" s="98"/>
      <c r="UP57" s="98"/>
      <c r="UQ57" s="98"/>
      <c r="UR57" s="98"/>
      <c r="US57" s="98"/>
      <c r="UT57" s="98"/>
      <c r="UU57" s="98"/>
      <c r="UV57" s="98"/>
      <c r="UW57" s="98"/>
      <c r="UX57" s="98"/>
      <c r="UY57" s="98"/>
      <c r="UZ57" s="98"/>
      <c r="VA57" s="98"/>
      <c r="VB57" s="98"/>
      <c r="VC57" s="98"/>
      <c r="VD57" s="98"/>
      <c r="VE57" s="98"/>
      <c r="VF57" s="98"/>
      <c r="VG57" s="98"/>
      <c r="VH57" s="98"/>
      <c r="VI57" s="98"/>
      <c r="VJ57" s="98"/>
      <c r="VK57" s="98"/>
      <c r="VL57" s="98"/>
      <c r="VM57" s="98"/>
      <c r="VN57" s="98"/>
      <c r="VO57" s="98"/>
      <c r="VP57" s="98"/>
      <c r="VQ57" s="98"/>
      <c r="VR57" s="98"/>
      <c r="VS57" s="98"/>
      <c r="VT57" s="98"/>
      <c r="VU57" s="98"/>
      <c r="VV57" s="98"/>
      <c r="VW57" s="98"/>
      <c r="VX57" s="98"/>
      <c r="VY57" s="98"/>
      <c r="VZ57" s="98"/>
      <c r="WA57" s="98"/>
      <c r="WB57" s="98"/>
      <c r="WC57" s="98"/>
      <c r="WD57" s="98"/>
      <c r="WE57" s="98"/>
      <c r="WF57" s="98"/>
      <c r="WG57" s="98"/>
      <c r="WH57" s="98"/>
      <c r="WI57" s="98"/>
      <c r="WJ57" s="98"/>
      <c r="WK57" s="98"/>
      <c r="WL57" s="98"/>
      <c r="WM57" s="98"/>
      <c r="WN57" s="98"/>
      <c r="WO57" s="98"/>
      <c r="WP57" s="98"/>
      <c r="WQ57" s="98"/>
      <c r="WR57" s="98"/>
      <c r="WS57" s="98"/>
      <c r="WT57" s="98"/>
      <c r="WU57" s="98"/>
      <c r="WV57" s="98"/>
      <c r="WW57" s="98"/>
      <c r="WX57" s="98"/>
      <c r="WY57" s="98"/>
      <c r="WZ57" s="98"/>
      <c r="XA57" s="98"/>
      <c r="XB57" s="98"/>
      <c r="XC57" s="98"/>
      <c r="XD57" s="98"/>
      <c r="XE57" s="98"/>
      <c r="XF57" s="98"/>
      <c r="XG57" s="98"/>
      <c r="XH57" s="98"/>
      <c r="XI57" s="98"/>
      <c r="XJ57" s="98"/>
      <c r="XK57" s="98"/>
      <c r="XL57" s="98"/>
      <c r="XM57" s="98"/>
      <c r="XN57" s="98"/>
      <c r="XO57" s="98"/>
      <c r="XP57" s="98"/>
      <c r="XQ57" s="98"/>
      <c r="XR57" s="98"/>
      <c r="XS57" s="98"/>
      <c r="XT57" s="98"/>
      <c r="XU57" s="98"/>
      <c r="XV57" s="98"/>
      <c r="XW57" s="98"/>
      <c r="XX57" s="98"/>
      <c r="XY57" s="98"/>
      <c r="XZ57" s="98"/>
      <c r="YA57" s="98"/>
      <c r="YB57" s="98"/>
      <c r="YC57" s="98"/>
      <c r="YD57" s="98"/>
      <c r="YE57" s="98"/>
      <c r="YF57" s="98"/>
      <c r="YG57" s="98"/>
      <c r="YH57" s="98"/>
      <c r="YI57" s="98"/>
      <c r="YJ57" s="98"/>
      <c r="YK57" s="98"/>
      <c r="YL57" s="98"/>
      <c r="YM57" s="98"/>
      <c r="YN57" s="98"/>
      <c r="YO57" s="98"/>
      <c r="YP57" s="98"/>
      <c r="YQ57" s="98"/>
      <c r="YR57" s="98"/>
      <c r="YS57" s="98"/>
      <c r="YT57" s="98"/>
      <c r="YU57" s="98"/>
      <c r="YV57" s="98"/>
      <c r="YW57" s="98"/>
      <c r="YX57" s="98"/>
      <c r="YY57" s="98"/>
      <c r="YZ57" s="98"/>
      <c r="ZA57" s="98"/>
      <c r="ZB57" s="98"/>
      <c r="ZC57" s="98"/>
      <c r="ZD57" s="98"/>
      <c r="ZE57" s="98"/>
      <c r="ZF57" s="98"/>
      <c r="ZG57" s="98"/>
      <c r="ZH57" s="98"/>
      <c r="ZI57" s="98"/>
      <c r="ZJ57" s="98"/>
      <c r="ZK57" s="98"/>
      <c r="ZL57" s="98"/>
      <c r="ZM57" s="98"/>
      <c r="ZN57" s="98"/>
      <c r="ZO57" s="98"/>
      <c r="ZP57" s="98"/>
      <c r="ZQ57" s="98"/>
      <c r="ZR57" s="98"/>
      <c r="ZS57" s="98"/>
      <c r="ZT57" s="98"/>
      <c r="ZU57" s="98"/>
      <c r="ZV57" s="98"/>
      <c r="ZW57" s="98"/>
      <c r="ZX57" s="98"/>
      <c r="ZY57" s="98"/>
      <c r="ZZ57" s="98"/>
      <c r="AAA57" s="98"/>
      <c r="AAB57" s="98"/>
      <c r="AAC57" s="98"/>
      <c r="AAD57" s="98"/>
      <c r="AAE57" s="98"/>
      <c r="AAF57" s="98"/>
      <c r="AAG57" s="98"/>
      <c r="AAH57" s="98"/>
      <c r="AAI57" s="98"/>
      <c r="AAJ57" s="98"/>
      <c r="AAK57" s="98"/>
      <c r="AAL57" s="98"/>
      <c r="AAM57" s="98"/>
      <c r="AAN57" s="98"/>
      <c r="AAO57" s="98"/>
      <c r="AAP57" s="98"/>
      <c r="AAQ57" s="98"/>
      <c r="AAR57" s="98"/>
      <c r="AAS57" s="98"/>
      <c r="AAT57" s="98"/>
      <c r="AAU57" s="98"/>
      <c r="AAV57" s="98"/>
      <c r="AAW57" s="98"/>
      <c r="AAX57" s="98"/>
      <c r="AAY57" s="98"/>
      <c r="AAZ57" s="98"/>
      <c r="ABA57" s="98"/>
      <c r="ABB57" s="98"/>
      <c r="ABC57" s="98"/>
      <c r="ABD57" s="98"/>
      <c r="ABE57" s="98"/>
      <c r="ABF57" s="98"/>
      <c r="ABG57" s="98"/>
      <c r="ABH57" s="98"/>
      <c r="ABI57" s="98"/>
      <c r="ABJ57" s="98"/>
      <c r="ABK57" s="98"/>
      <c r="ABL57" s="98"/>
      <c r="ABM57" s="98"/>
      <c r="ABN57" s="98"/>
      <c r="ABO57" s="98"/>
      <c r="ABP57" s="98"/>
      <c r="ABQ57" s="98"/>
      <c r="ABR57" s="98"/>
      <c r="ABS57" s="98"/>
      <c r="ABT57" s="98"/>
      <c r="ABU57" s="98"/>
      <c r="ABV57" s="98"/>
      <c r="ABW57" s="98"/>
      <c r="ABX57" s="98"/>
      <c r="ABY57" s="98"/>
      <c r="ABZ57" s="98"/>
      <c r="ACA57" s="98"/>
      <c r="ACB57" s="98"/>
      <c r="ACC57" s="98"/>
      <c r="ACD57" s="98"/>
      <c r="ACE57" s="98"/>
      <c r="ACF57" s="98"/>
      <c r="ACG57" s="98"/>
      <c r="ACH57" s="98"/>
      <c r="ACI57" s="98"/>
      <c r="ACJ57" s="98"/>
      <c r="ACK57" s="98"/>
      <c r="ACL57" s="98"/>
      <c r="ACM57" s="98"/>
      <c r="ACN57" s="98"/>
      <c r="ACO57" s="98"/>
      <c r="ACP57" s="98"/>
      <c r="ACQ57" s="98"/>
      <c r="ACR57" s="98"/>
      <c r="ACS57" s="98"/>
      <c r="ACT57" s="98"/>
      <c r="ACU57" s="98"/>
      <c r="ACV57" s="98"/>
      <c r="ACW57" s="98"/>
      <c r="ACX57" s="98"/>
      <c r="ACY57" s="98"/>
      <c r="ACZ57" s="98"/>
      <c r="ADA57" s="98"/>
      <c r="ADB57" s="98"/>
      <c r="ADC57" s="98"/>
      <c r="ADD57" s="98"/>
      <c r="ADE57" s="98"/>
      <c r="ADF57" s="98"/>
      <c r="ADG57" s="98"/>
      <c r="ADH57" s="98"/>
      <c r="ADI57" s="98"/>
      <c r="ADJ57" s="98"/>
      <c r="ADK57" s="98"/>
      <c r="ADL57" s="98"/>
      <c r="ADM57" s="98"/>
      <c r="ADN57" s="98"/>
      <c r="ADO57" s="98"/>
      <c r="ADP57" s="98"/>
      <c r="ADQ57" s="98"/>
      <c r="ADR57" s="98"/>
      <c r="ADS57" s="98"/>
      <c r="ADT57" s="98"/>
      <c r="ADU57" s="98"/>
      <c r="ADV57" s="98"/>
      <c r="ADW57" s="98"/>
      <c r="ADX57" s="98"/>
      <c r="ADY57" s="98"/>
      <c r="ADZ57" s="98"/>
      <c r="AEA57" s="98"/>
      <c r="AEB57" s="98"/>
      <c r="AEC57" s="98"/>
      <c r="AED57" s="98"/>
      <c r="AEE57" s="98"/>
      <c r="AEF57" s="98"/>
      <c r="AEG57" s="98"/>
      <c r="AEH57" s="98"/>
      <c r="AEI57" s="98"/>
      <c r="AEJ57" s="98"/>
      <c r="AEK57" s="98"/>
      <c r="AEL57" s="98"/>
      <c r="AEM57" s="98"/>
      <c r="AEN57" s="98"/>
      <c r="AEO57" s="98"/>
      <c r="AEP57" s="98"/>
      <c r="AEQ57" s="98"/>
      <c r="AER57" s="98"/>
      <c r="AES57" s="98"/>
      <c r="AET57" s="98"/>
      <c r="AEU57" s="98"/>
      <c r="AEV57" s="98"/>
      <c r="AEW57" s="98"/>
      <c r="AEX57" s="98"/>
      <c r="AEY57" s="98"/>
      <c r="AEZ57" s="98"/>
      <c r="AFA57" s="98"/>
      <c r="AFB57" s="98"/>
      <c r="AFC57" s="98"/>
      <c r="AFD57" s="98"/>
      <c r="AFE57" s="98"/>
      <c r="AFF57" s="98"/>
      <c r="AFG57" s="98"/>
      <c r="AFH57" s="98"/>
      <c r="AFI57" s="98"/>
      <c r="AFJ57" s="98"/>
      <c r="AFK57" s="98"/>
      <c r="AFL57" s="98"/>
      <c r="AFM57" s="98"/>
      <c r="AFN57" s="98"/>
      <c r="AFO57" s="98"/>
      <c r="AFP57" s="98"/>
      <c r="AFQ57" s="98"/>
      <c r="AFR57" s="98"/>
      <c r="AFS57" s="98"/>
      <c r="AFT57" s="98"/>
      <c r="AFU57" s="98"/>
      <c r="AFV57" s="98"/>
      <c r="AFW57" s="98"/>
      <c r="AFX57" s="98"/>
      <c r="AFY57" s="98"/>
      <c r="AFZ57" s="98"/>
      <c r="AGA57" s="98"/>
      <c r="AGB57" s="98"/>
      <c r="AGC57" s="98"/>
      <c r="AGD57" s="98"/>
      <c r="AGE57" s="98"/>
      <c r="AGF57" s="98"/>
      <c r="AGG57" s="98"/>
      <c r="AGH57" s="98"/>
      <c r="AGI57" s="98"/>
      <c r="AGJ57" s="98"/>
      <c r="AGK57" s="98"/>
      <c r="AGL57" s="98"/>
      <c r="AGM57" s="98"/>
      <c r="AGN57" s="98"/>
      <c r="AGO57" s="98"/>
      <c r="AGP57" s="98"/>
      <c r="AGQ57" s="98"/>
      <c r="AGR57" s="98"/>
      <c r="AGS57" s="98"/>
      <c r="AGT57" s="98"/>
      <c r="AGU57" s="98"/>
      <c r="AGV57" s="98"/>
      <c r="AGW57" s="98"/>
      <c r="AGX57" s="98"/>
      <c r="AGY57" s="98"/>
      <c r="AGZ57" s="98"/>
      <c r="AHA57" s="98"/>
      <c r="AHB57" s="98"/>
      <c r="AHC57" s="98"/>
      <c r="AHD57" s="98"/>
      <c r="AHE57" s="98"/>
      <c r="AHF57" s="98"/>
      <c r="AHG57" s="98"/>
      <c r="AHH57" s="98"/>
      <c r="AHI57" s="98"/>
      <c r="AHJ57" s="98"/>
      <c r="AHK57" s="98"/>
      <c r="AHL57" s="98"/>
      <c r="AHM57" s="98"/>
      <c r="AHN57" s="98"/>
      <c r="AHO57" s="98"/>
      <c r="AHP57" s="98"/>
      <c r="AHQ57" s="98"/>
      <c r="AHR57" s="98"/>
      <c r="AHS57" s="98"/>
      <c r="AHT57" s="98"/>
      <c r="AHU57" s="98"/>
      <c r="AHV57" s="98"/>
      <c r="AHW57" s="98"/>
      <c r="AHX57" s="98"/>
      <c r="AHY57" s="98"/>
      <c r="AHZ57" s="98"/>
      <c r="AIA57" s="98"/>
      <c r="AIB57" s="98"/>
      <c r="AIC57" s="98"/>
      <c r="AID57" s="98"/>
      <c r="AIE57" s="98"/>
      <c r="AIF57" s="98"/>
      <c r="AIG57" s="98"/>
      <c r="AIH57" s="98"/>
      <c r="AII57" s="98"/>
      <c r="AIJ57" s="98"/>
      <c r="AIK57" s="98"/>
      <c r="AIL57" s="98"/>
      <c r="AIM57" s="98"/>
      <c r="AIN57" s="98"/>
      <c r="AIO57" s="98"/>
      <c r="AIP57" s="98"/>
      <c r="AIQ57" s="98"/>
      <c r="AIR57" s="98"/>
      <c r="AIS57" s="98"/>
      <c r="AIT57" s="98"/>
      <c r="AIU57" s="98"/>
      <c r="AIV57" s="98"/>
      <c r="AIW57" s="98"/>
      <c r="AIX57" s="98"/>
      <c r="AIY57" s="98"/>
      <c r="AIZ57" s="98"/>
      <c r="AJA57" s="98"/>
      <c r="AJB57" s="98"/>
      <c r="AJC57" s="98"/>
      <c r="AJD57" s="98"/>
      <c r="AJE57" s="98"/>
      <c r="AJF57" s="98"/>
      <c r="AJG57" s="98"/>
      <c r="AJH57" s="98"/>
      <c r="AJI57" s="98"/>
      <c r="AJJ57" s="98"/>
      <c r="AJK57" s="98"/>
      <c r="AJL57" s="98"/>
      <c r="AJM57" s="98"/>
      <c r="AJN57" s="98"/>
      <c r="AJO57" s="98"/>
      <c r="AJP57" s="98"/>
      <c r="AJQ57" s="98"/>
      <c r="AJR57" s="98"/>
      <c r="AJS57" s="98"/>
      <c r="AJT57" s="98"/>
      <c r="AJU57" s="98"/>
      <c r="AJV57" s="98"/>
      <c r="AJW57" s="98"/>
      <c r="AJX57" s="98"/>
      <c r="AJY57" s="98"/>
      <c r="AJZ57" s="98"/>
      <c r="AKA57" s="98"/>
      <c r="AKB57" s="98"/>
      <c r="AKC57" s="98"/>
      <c r="AKD57" s="98"/>
      <c r="AKE57" s="98"/>
      <c r="AKF57" s="98"/>
      <c r="AKG57" s="98"/>
      <c r="AKH57" s="98"/>
      <c r="AKI57" s="98"/>
      <c r="AKJ57" s="98"/>
      <c r="AKK57" s="98"/>
      <c r="AKL57" s="98"/>
      <c r="AKM57" s="98"/>
      <c r="AKN57" s="98"/>
      <c r="AKO57" s="98"/>
      <c r="AKP57" s="98"/>
      <c r="AKQ57" s="98"/>
      <c r="AKR57" s="98"/>
      <c r="AKS57" s="98"/>
      <c r="AKT57" s="98"/>
      <c r="AKU57" s="98"/>
      <c r="AKV57" s="98"/>
      <c r="AKW57" s="98"/>
      <c r="AKX57" s="98"/>
      <c r="AKY57" s="98"/>
      <c r="AKZ57" s="98"/>
      <c r="ALA57" s="98"/>
      <c r="ALB57" s="98"/>
      <c r="ALC57" s="98"/>
      <c r="ALD57" s="98"/>
      <c r="ALE57" s="98"/>
      <c r="ALF57" s="98"/>
      <c r="ALG57" s="98"/>
      <c r="ALH57" s="98"/>
      <c r="ALI57" s="98"/>
      <c r="ALJ57" s="98"/>
      <c r="ALK57" s="98"/>
      <c r="ALL57" s="98"/>
      <c r="ALM57" s="98"/>
      <c r="ALN57" s="98"/>
      <c r="ALO57" s="98"/>
      <c r="ALP57" s="98"/>
      <c r="ALQ57" s="98"/>
      <c r="ALR57" s="98"/>
      <c r="ALS57" s="98"/>
      <c r="ALT57" s="98"/>
      <c r="ALU57" s="98"/>
      <c r="ALV57" s="98"/>
      <c r="ALW57" s="98"/>
      <c r="ALX57" s="98"/>
      <c r="ALY57" s="98"/>
      <c r="ALZ57" s="98"/>
      <c r="AMA57" s="98"/>
      <c r="AMB57" s="98"/>
      <c r="AMC57" s="98"/>
      <c r="AMD57" s="98"/>
      <c r="AME57" s="98"/>
      <c r="AMF57" s="98"/>
      <c r="AMG57" s="98"/>
      <c r="AMH57" s="98"/>
      <c r="AMI57" s="98"/>
      <c r="AMJ57" s="98"/>
      <c r="AMK57" s="98"/>
      <c r="AML57" s="98"/>
      <c r="AMM57" s="98"/>
      <c r="AMN57" s="98"/>
      <c r="AMO57" s="98"/>
      <c r="AMP57" s="98"/>
      <c r="AMQ57" s="98"/>
      <c r="AMR57" s="98"/>
      <c r="AMS57" s="98"/>
      <c r="AMT57" s="98"/>
      <c r="AMU57" s="98"/>
      <c r="AMV57" s="98"/>
      <c r="AMW57" s="98"/>
      <c r="AMX57" s="98"/>
      <c r="AMY57" s="98"/>
      <c r="AMZ57" s="98"/>
      <c r="ANA57" s="98"/>
      <c r="ANB57" s="98"/>
      <c r="ANC57" s="98"/>
      <c r="AND57" s="98"/>
      <c r="ANE57" s="98"/>
      <c r="ANF57" s="98"/>
      <c r="ANG57" s="98"/>
      <c r="ANH57" s="98"/>
      <c r="ANI57" s="98"/>
      <c r="ANJ57" s="98"/>
      <c r="ANK57" s="98"/>
      <c r="ANL57" s="98"/>
      <c r="ANM57" s="98"/>
      <c r="ANN57" s="98"/>
      <c r="ANO57" s="98"/>
      <c r="ANP57" s="98"/>
      <c r="ANQ57" s="98"/>
      <c r="ANR57" s="98"/>
      <c r="ANS57" s="98"/>
      <c r="ANT57" s="98"/>
      <c r="ANU57" s="98"/>
      <c r="ANV57" s="98"/>
      <c r="ANW57" s="98"/>
      <c r="ANX57" s="98"/>
      <c r="ANY57" s="98"/>
      <c r="ANZ57" s="98"/>
      <c r="AOA57" s="98"/>
      <c r="AOB57" s="98"/>
      <c r="AOC57" s="98"/>
      <c r="AOD57" s="98"/>
      <c r="AOE57" s="98"/>
      <c r="AOF57" s="98"/>
      <c r="AOG57" s="98"/>
      <c r="AOH57" s="98"/>
      <c r="AOI57" s="98"/>
      <c r="AOJ57" s="98"/>
      <c r="AOK57" s="98"/>
      <c r="AOL57" s="98"/>
      <c r="AOM57" s="98"/>
      <c r="AON57" s="98"/>
      <c r="AOO57" s="98"/>
      <c r="AOP57" s="98"/>
      <c r="AOQ57" s="98"/>
      <c r="AOR57" s="98"/>
      <c r="AOS57" s="98"/>
      <c r="AOT57" s="98"/>
      <c r="AOU57" s="98"/>
      <c r="AOV57" s="98"/>
      <c r="AOW57" s="98"/>
      <c r="AOX57" s="98"/>
      <c r="AOY57" s="98"/>
      <c r="AOZ57" s="98"/>
      <c r="APA57" s="98"/>
      <c r="APB57" s="98"/>
      <c r="APC57" s="98"/>
      <c r="APD57" s="98"/>
      <c r="APE57" s="98"/>
      <c r="APF57" s="98"/>
      <c r="APG57" s="98"/>
      <c r="APH57" s="98"/>
      <c r="API57" s="98"/>
      <c r="APJ57" s="98"/>
      <c r="APK57" s="98"/>
      <c r="APL57" s="98"/>
      <c r="APM57" s="98"/>
      <c r="APN57" s="98"/>
      <c r="APO57" s="98"/>
      <c r="APP57" s="98"/>
      <c r="APQ57" s="98"/>
      <c r="APR57" s="98"/>
      <c r="APS57" s="98"/>
      <c r="APT57" s="98"/>
      <c r="APU57" s="98"/>
      <c r="APV57" s="98"/>
      <c r="APW57" s="98"/>
      <c r="APX57" s="98"/>
      <c r="APY57" s="98"/>
      <c r="APZ57" s="98"/>
      <c r="AQA57" s="98"/>
      <c r="AQB57" s="98"/>
      <c r="AQC57" s="98"/>
      <c r="AQD57" s="98"/>
      <c r="AQE57" s="98"/>
      <c r="AQF57" s="98"/>
      <c r="AQG57" s="98"/>
      <c r="AQH57" s="98"/>
      <c r="AQI57" s="98"/>
      <c r="AQJ57" s="98"/>
      <c r="AQK57" s="98"/>
      <c r="AQL57" s="98"/>
      <c r="AQM57" s="98"/>
      <c r="AQN57" s="98"/>
      <c r="AQO57" s="98"/>
      <c r="AQP57" s="98"/>
      <c r="AQQ57" s="98"/>
      <c r="AQR57" s="98"/>
      <c r="AQS57" s="98"/>
      <c r="AQT57" s="98"/>
      <c r="AQU57" s="98"/>
      <c r="AQV57" s="98"/>
      <c r="AQW57" s="98"/>
      <c r="AQX57" s="98"/>
      <c r="AQY57" s="98"/>
      <c r="AQZ57" s="98"/>
      <c r="ARA57" s="98"/>
      <c r="ARB57" s="98"/>
      <c r="ARC57" s="98"/>
      <c r="ARD57" s="98"/>
      <c r="ARE57" s="98"/>
      <c r="ARF57" s="98"/>
      <c r="ARG57" s="98"/>
      <c r="ARH57" s="98"/>
      <c r="ARI57" s="98"/>
      <c r="ARJ57" s="98"/>
      <c r="ARK57" s="98"/>
      <c r="ARL57" s="98"/>
      <c r="ARM57" s="98"/>
      <c r="ARN57" s="98"/>
      <c r="ARO57" s="98"/>
      <c r="ARP57" s="98"/>
      <c r="ARQ57" s="98"/>
      <c r="ARR57" s="98"/>
      <c r="ARS57" s="98"/>
      <c r="ART57" s="98"/>
      <c r="ARU57" s="98"/>
      <c r="ARV57" s="98"/>
      <c r="ARW57" s="98"/>
      <c r="ARX57" s="98"/>
      <c r="ARY57" s="98"/>
      <c r="ARZ57" s="98"/>
      <c r="ASA57" s="98"/>
      <c r="ASB57" s="98"/>
      <c r="ASC57" s="98"/>
      <c r="ASD57" s="98"/>
      <c r="ASE57" s="98"/>
      <c r="ASF57" s="98"/>
      <c r="ASG57" s="98"/>
      <c r="ASH57" s="98"/>
      <c r="ASI57" s="98"/>
      <c r="ASJ57" s="98"/>
      <c r="ASK57" s="98"/>
      <c r="ASL57" s="98"/>
      <c r="ASM57" s="98"/>
      <c r="ASN57" s="98"/>
      <c r="ASO57" s="98"/>
      <c r="ASP57" s="98"/>
      <c r="ASQ57" s="98"/>
      <c r="ASR57" s="98"/>
      <c r="ASS57" s="98"/>
      <c r="AST57" s="98"/>
      <c r="ASU57" s="98"/>
      <c r="ASV57" s="98"/>
      <c r="ASW57" s="98"/>
      <c r="ASX57" s="98"/>
      <c r="ASY57" s="98"/>
      <c r="ASZ57" s="98"/>
      <c r="ATA57" s="98"/>
      <c r="ATB57" s="98"/>
      <c r="ATC57" s="98"/>
      <c r="ATD57" s="98"/>
      <c r="ATE57" s="98"/>
      <c r="ATF57" s="98"/>
      <c r="ATG57" s="98"/>
      <c r="ATH57" s="98"/>
      <c r="ATI57" s="98"/>
      <c r="ATJ57" s="98"/>
      <c r="ATK57" s="98"/>
      <c r="ATL57" s="98"/>
      <c r="ATM57" s="98"/>
      <c r="ATN57" s="98"/>
      <c r="ATO57" s="98"/>
      <c r="ATP57" s="98"/>
      <c r="ATQ57" s="98"/>
      <c r="ATR57" s="98"/>
      <c r="ATS57" s="98"/>
      <c r="ATT57" s="98"/>
      <c r="ATU57" s="98"/>
      <c r="ATV57" s="98"/>
      <c r="ATW57" s="98"/>
      <c r="ATX57" s="98"/>
      <c r="ATY57" s="98"/>
      <c r="ATZ57" s="98"/>
      <c r="AUA57" s="98"/>
      <c r="AUB57" s="98"/>
      <c r="AUC57" s="98"/>
      <c r="AUD57" s="98"/>
      <c r="AUE57" s="98"/>
      <c r="AUF57" s="98"/>
      <c r="AUG57" s="98"/>
      <c r="AUH57" s="98"/>
      <c r="AUI57" s="98"/>
      <c r="AUJ57" s="98"/>
      <c r="AUK57" s="98"/>
      <c r="AUL57" s="98"/>
      <c r="AUM57" s="98"/>
      <c r="AUN57" s="98"/>
      <c r="AUO57" s="98"/>
      <c r="AUP57" s="98"/>
      <c r="AUQ57" s="98"/>
      <c r="AUR57" s="98"/>
      <c r="AUS57" s="98"/>
      <c r="AUT57" s="98"/>
      <c r="AUU57" s="98"/>
      <c r="AUV57" s="98"/>
      <c r="AUW57" s="98"/>
      <c r="AUX57" s="98"/>
      <c r="AUY57" s="98"/>
      <c r="AUZ57" s="98"/>
      <c r="AVA57" s="98"/>
      <c r="AVB57" s="98"/>
      <c r="AVC57" s="98"/>
      <c r="AVD57" s="98"/>
      <c r="AVE57" s="98"/>
      <c r="AVF57" s="98"/>
      <c r="AVG57" s="98"/>
      <c r="AVH57" s="98"/>
      <c r="AVI57" s="98"/>
      <c r="AVJ57" s="98"/>
      <c r="AVK57" s="98"/>
      <c r="AVL57" s="98"/>
      <c r="AVM57" s="98"/>
      <c r="AVN57" s="98"/>
      <c r="AVO57" s="98"/>
      <c r="AVP57" s="98"/>
      <c r="AVQ57" s="98"/>
      <c r="AVR57" s="98"/>
      <c r="AVS57" s="98"/>
      <c r="AVT57" s="98"/>
      <c r="AVU57" s="98"/>
      <c r="AVV57" s="98"/>
      <c r="AVW57" s="98"/>
      <c r="AVX57" s="98"/>
      <c r="AVY57" s="98"/>
      <c r="AVZ57" s="98"/>
      <c r="AWA57" s="98"/>
      <c r="AWB57" s="98"/>
      <c r="AWC57" s="98"/>
      <c r="AWD57" s="98"/>
      <c r="AWE57" s="98"/>
      <c r="AWF57" s="98"/>
      <c r="AWG57" s="98"/>
      <c r="AWH57" s="98"/>
      <c r="AWI57" s="98"/>
      <c r="AWJ57" s="98"/>
      <c r="AWK57" s="98"/>
      <c r="AWL57" s="98"/>
      <c r="AWM57" s="98"/>
      <c r="AWN57" s="98"/>
      <c r="AWO57" s="98"/>
      <c r="AWP57" s="98"/>
      <c r="AWQ57" s="98"/>
      <c r="AWR57" s="98"/>
      <c r="AWS57" s="98"/>
      <c r="AWT57" s="98"/>
      <c r="AWU57" s="98"/>
      <c r="AWV57" s="98"/>
      <c r="AWW57" s="98"/>
      <c r="AWX57" s="98"/>
      <c r="AWY57" s="98"/>
      <c r="AWZ57" s="98"/>
      <c r="AXA57" s="98"/>
      <c r="AXB57" s="98"/>
      <c r="AXC57" s="98"/>
      <c r="AXD57" s="98"/>
      <c r="AXE57" s="98"/>
      <c r="AXF57" s="98"/>
      <c r="AXG57" s="98"/>
      <c r="AXH57" s="98"/>
      <c r="AXI57" s="98"/>
      <c r="AXJ57" s="98"/>
      <c r="AXK57" s="98"/>
      <c r="AXL57" s="98"/>
      <c r="AXM57" s="98"/>
      <c r="AXN57" s="98"/>
      <c r="AXO57" s="98"/>
      <c r="AXP57" s="98"/>
      <c r="AXQ57" s="98"/>
      <c r="AXR57" s="98"/>
      <c r="AXS57" s="98"/>
      <c r="AXT57" s="98"/>
      <c r="AXU57" s="98"/>
      <c r="AXV57" s="98"/>
      <c r="AXW57" s="98"/>
      <c r="AXX57" s="98"/>
      <c r="AXY57" s="98"/>
      <c r="AXZ57" s="98"/>
      <c r="AYA57" s="98"/>
      <c r="AYB57" s="98"/>
      <c r="AYC57" s="98"/>
      <c r="AYD57" s="98"/>
      <c r="AYE57" s="98"/>
      <c r="AYF57" s="98"/>
      <c r="AYG57" s="98"/>
      <c r="AYH57" s="98"/>
      <c r="AYI57" s="98"/>
      <c r="AYJ57" s="98"/>
      <c r="AYK57" s="98"/>
      <c r="AYL57" s="98"/>
      <c r="AYM57" s="98"/>
      <c r="AYN57" s="98"/>
      <c r="AYO57" s="98"/>
      <c r="AYP57" s="98"/>
      <c r="AYQ57" s="98"/>
      <c r="AYR57" s="98"/>
      <c r="AYS57" s="98"/>
      <c r="AYT57" s="98"/>
      <c r="AYU57" s="98"/>
      <c r="AYV57" s="98"/>
      <c r="AYW57" s="98"/>
      <c r="AYX57" s="98"/>
      <c r="AYY57" s="98"/>
      <c r="AYZ57" s="98"/>
      <c r="AZA57" s="98"/>
      <c r="AZB57" s="98"/>
      <c r="AZC57" s="98"/>
      <c r="AZD57" s="98"/>
      <c r="AZE57" s="98"/>
      <c r="AZF57" s="98"/>
      <c r="AZG57" s="98"/>
      <c r="AZH57" s="98"/>
      <c r="AZI57" s="98"/>
      <c r="AZJ57" s="98"/>
      <c r="AZK57" s="98"/>
      <c r="AZL57" s="98"/>
      <c r="AZM57" s="98"/>
      <c r="AZN57" s="98"/>
      <c r="AZO57" s="98"/>
      <c r="AZP57" s="98"/>
      <c r="AZQ57" s="98"/>
      <c r="AZR57" s="98"/>
      <c r="AZS57" s="98"/>
      <c r="AZT57" s="98"/>
      <c r="AZU57" s="98"/>
      <c r="AZV57" s="98"/>
      <c r="AZW57" s="98"/>
      <c r="AZX57" s="98"/>
      <c r="AZY57" s="98"/>
      <c r="AZZ57" s="98"/>
      <c r="BAA57" s="98"/>
      <c r="BAB57" s="98"/>
      <c r="BAC57" s="98"/>
      <c r="BAD57" s="98"/>
      <c r="BAE57" s="98"/>
      <c r="BAF57" s="98"/>
      <c r="BAG57" s="98"/>
      <c r="BAH57" s="98"/>
      <c r="BAI57" s="98"/>
      <c r="BAJ57" s="98"/>
      <c r="BAK57" s="98"/>
      <c r="BAL57" s="98"/>
      <c r="BAM57" s="98"/>
      <c r="BAN57" s="98"/>
      <c r="BAO57" s="98"/>
      <c r="BAP57" s="98"/>
      <c r="BAQ57" s="98"/>
      <c r="BAR57" s="98"/>
      <c r="BAS57" s="98"/>
      <c r="BAT57" s="98"/>
      <c r="BAU57" s="98"/>
      <c r="BAV57" s="98"/>
      <c r="BAW57" s="98"/>
      <c r="BAX57" s="98"/>
      <c r="BAY57" s="98"/>
      <c r="BAZ57" s="98"/>
      <c r="BBA57" s="98"/>
      <c r="BBB57" s="98"/>
      <c r="BBC57" s="98"/>
      <c r="BBD57" s="98"/>
      <c r="BBE57" s="98"/>
      <c r="BBF57" s="98"/>
      <c r="BBG57" s="98"/>
      <c r="BBH57" s="98"/>
      <c r="BBI57" s="98"/>
      <c r="BBJ57" s="98"/>
      <c r="BBK57" s="98"/>
      <c r="BBL57" s="98"/>
      <c r="BBM57" s="98"/>
      <c r="BBN57" s="98"/>
      <c r="BBO57" s="98"/>
      <c r="BBP57" s="98"/>
      <c r="BBQ57" s="98"/>
      <c r="BBR57" s="98"/>
      <c r="BBS57" s="98"/>
      <c r="BBT57" s="98"/>
      <c r="BBU57" s="98"/>
      <c r="BBV57" s="98"/>
      <c r="BBW57" s="98"/>
      <c r="BBX57" s="98"/>
      <c r="BBY57" s="98"/>
      <c r="BBZ57" s="98"/>
      <c r="BCA57" s="98"/>
      <c r="BCB57" s="98"/>
      <c r="BCC57" s="98"/>
      <c r="BCD57" s="98"/>
      <c r="BCE57" s="98"/>
      <c r="BCF57" s="98"/>
      <c r="BCG57" s="98"/>
      <c r="BCH57" s="98"/>
      <c r="BCI57" s="98"/>
      <c r="BCJ57" s="98"/>
      <c r="BCK57" s="98"/>
      <c r="BCL57" s="98"/>
      <c r="BCM57" s="98"/>
      <c r="BCN57" s="98"/>
      <c r="BCO57" s="98"/>
      <c r="BCP57" s="98"/>
      <c r="BCQ57" s="98"/>
      <c r="BCR57" s="98"/>
      <c r="BCS57" s="98"/>
      <c r="BCT57" s="98"/>
      <c r="BCU57" s="98"/>
      <c r="BCV57" s="98"/>
      <c r="BCW57" s="98"/>
      <c r="BCX57" s="98"/>
      <c r="BCY57" s="98"/>
      <c r="BCZ57" s="98"/>
      <c r="BDA57" s="98"/>
      <c r="BDB57" s="98"/>
      <c r="BDC57" s="98"/>
      <c r="BDD57" s="98"/>
      <c r="BDE57" s="98"/>
      <c r="BDF57" s="98"/>
      <c r="BDG57" s="98"/>
      <c r="BDH57" s="98"/>
      <c r="BDI57" s="98"/>
      <c r="BDJ57" s="98"/>
      <c r="BDK57" s="98"/>
      <c r="BDL57" s="98"/>
      <c r="BDM57" s="98"/>
      <c r="BDN57" s="98"/>
      <c r="BDO57" s="98"/>
      <c r="BDP57" s="98"/>
      <c r="BDQ57" s="98"/>
      <c r="BDR57" s="98"/>
      <c r="BDS57" s="98"/>
      <c r="BDT57" s="98"/>
      <c r="BDU57" s="98"/>
      <c r="BDV57" s="98"/>
      <c r="BDW57" s="98"/>
      <c r="BDX57" s="98"/>
      <c r="BDY57" s="98"/>
      <c r="BDZ57" s="98"/>
      <c r="BEA57" s="98"/>
      <c r="BEB57" s="98"/>
      <c r="BEC57" s="98"/>
      <c r="BED57" s="98"/>
      <c r="BEE57" s="98"/>
      <c r="BEF57" s="98"/>
      <c r="BEG57" s="98"/>
      <c r="BEH57" s="98"/>
      <c r="BEI57" s="98"/>
      <c r="BEJ57" s="98"/>
      <c r="BEK57" s="98"/>
      <c r="BEL57" s="98"/>
      <c r="BEM57" s="98"/>
      <c r="BEN57" s="98"/>
      <c r="BEO57" s="98"/>
      <c r="BEP57" s="98"/>
      <c r="BEQ57" s="98"/>
      <c r="BER57" s="98"/>
      <c r="BES57" s="98"/>
      <c r="BET57" s="98"/>
      <c r="BEU57" s="98"/>
      <c r="BEV57" s="98"/>
      <c r="BEW57" s="98"/>
      <c r="BEX57" s="98"/>
      <c r="BEY57" s="98"/>
      <c r="BEZ57" s="98"/>
      <c r="BFA57" s="98"/>
      <c r="BFB57" s="98"/>
      <c r="BFC57" s="98"/>
      <c r="BFD57" s="98"/>
      <c r="BFE57" s="98"/>
      <c r="BFF57" s="98"/>
      <c r="BFG57" s="98"/>
      <c r="BFH57" s="98"/>
      <c r="BFI57" s="98"/>
      <c r="BFJ57" s="98"/>
      <c r="BFK57" s="98"/>
    </row>
    <row r="58" spans="1:1523" s="33" customFormat="1">
      <c r="A58" s="100"/>
      <c r="B58" s="59" t="s">
        <v>141</v>
      </c>
      <c r="C58" s="90" t="s">
        <v>142</v>
      </c>
      <c r="D58" s="91">
        <v>73</v>
      </c>
      <c r="E58" s="92">
        <v>0.69000000000000006</v>
      </c>
      <c r="F58" s="104"/>
      <c r="G58" s="93">
        <f t="shared" si="0"/>
        <v>0</v>
      </c>
      <c r="H58" s="94">
        <f>Таблица1[[#This Row],[Заказ в шт.]]*Таблица1[[#This Row],[Цена за черенок в € (без доставки)]]</f>
        <v>0</v>
      </c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  <c r="MW58" s="98"/>
      <c r="MX58" s="98"/>
      <c r="MY58" s="98"/>
      <c r="MZ58" s="98"/>
      <c r="NA58" s="98"/>
      <c r="NB58" s="98"/>
      <c r="NC58" s="98"/>
      <c r="ND58" s="98"/>
      <c r="NE58" s="98"/>
      <c r="NF58" s="98"/>
      <c r="NG58" s="98"/>
      <c r="NH58" s="98"/>
      <c r="NI58" s="98"/>
      <c r="NJ58" s="98"/>
      <c r="NK58" s="98"/>
      <c r="NL58" s="98"/>
      <c r="NM58" s="98"/>
      <c r="NN58" s="98"/>
      <c r="NO58" s="98"/>
      <c r="NP58" s="98"/>
      <c r="NQ58" s="98"/>
      <c r="NR58" s="98"/>
      <c r="NS58" s="98"/>
      <c r="NT58" s="98"/>
      <c r="NU58" s="98"/>
      <c r="NV58" s="98"/>
      <c r="NW58" s="98"/>
      <c r="NX58" s="98"/>
      <c r="NY58" s="98"/>
      <c r="NZ58" s="98"/>
      <c r="OA58" s="98"/>
      <c r="OB58" s="98"/>
      <c r="OC58" s="98"/>
      <c r="OD58" s="98"/>
      <c r="OE58" s="98"/>
      <c r="OF58" s="98"/>
      <c r="OG58" s="98"/>
      <c r="OH58" s="98"/>
      <c r="OI58" s="98"/>
      <c r="OJ58" s="98"/>
      <c r="OK58" s="98"/>
      <c r="OL58" s="98"/>
      <c r="OM58" s="98"/>
      <c r="ON58" s="98"/>
      <c r="OO58" s="98"/>
      <c r="OP58" s="98"/>
      <c r="OQ58" s="98"/>
      <c r="OR58" s="98"/>
      <c r="OS58" s="98"/>
      <c r="OT58" s="98"/>
      <c r="OU58" s="98"/>
      <c r="OV58" s="98"/>
      <c r="OW58" s="98"/>
      <c r="OX58" s="98"/>
      <c r="OY58" s="98"/>
      <c r="OZ58" s="98"/>
      <c r="PA58" s="98"/>
      <c r="PB58" s="98"/>
      <c r="PC58" s="98"/>
      <c r="PD58" s="98"/>
      <c r="PE58" s="98"/>
      <c r="PF58" s="98"/>
      <c r="PG58" s="98"/>
      <c r="PH58" s="98"/>
      <c r="PI58" s="98"/>
      <c r="PJ58" s="98"/>
      <c r="PK58" s="98"/>
      <c r="PL58" s="98"/>
      <c r="PM58" s="98"/>
      <c r="PN58" s="98"/>
      <c r="PO58" s="98"/>
      <c r="PP58" s="98"/>
      <c r="PQ58" s="98"/>
      <c r="PR58" s="98"/>
      <c r="PS58" s="98"/>
      <c r="PT58" s="98"/>
      <c r="PU58" s="98"/>
      <c r="PV58" s="98"/>
      <c r="PW58" s="98"/>
      <c r="PX58" s="98"/>
      <c r="PY58" s="98"/>
      <c r="PZ58" s="98"/>
      <c r="QA58" s="98"/>
      <c r="QB58" s="98"/>
      <c r="QC58" s="98"/>
      <c r="QD58" s="98"/>
      <c r="QE58" s="98"/>
      <c r="QF58" s="98"/>
      <c r="QG58" s="98"/>
      <c r="QH58" s="98"/>
      <c r="QI58" s="98"/>
      <c r="QJ58" s="98"/>
      <c r="QK58" s="98"/>
      <c r="QL58" s="98"/>
      <c r="QM58" s="98"/>
      <c r="QN58" s="98"/>
      <c r="QO58" s="98"/>
      <c r="QP58" s="98"/>
      <c r="QQ58" s="98"/>
      <c r="QR58" s="98"/>
      <c r="QS58" s="98"/>
      <c r="QT58" s="98"/>
      <c r="QU58" s="98"/>
      <c r="QV58" s="98"/>
      <c r="QW58" s="98"/>
      <c r="QX58" s="98"/>
      <c r="QY58" s="98"/>
      <c r="QZ58" s="98"/>
      <c r="RA58" s="98"/>
      <c r="RB58" s="98"/>
      <c r="RC58" s="98"/>
      <c r="RD58" s="98"/>
      <c r="RE58" s="98"/>
      <c r="RF58" s="98"/>
      <c r="RG58" s="98"/>
      <c r="RH58" s="98"/>
      <c r="RI58" s="98"/>
      <c r="RJ58" s="98"/>
      <c r="RK58" s="98"/>
      <c r="RL58" s="98"/>
      <c r="RM58" s="98"/>
      <c r="RN58" s="98"/>
      <c r="RO58" s="98"/>
      <c r="RP58" s="98"/>
      <c r="RQ58" s="98"/>
      <c r="RR58" s="98"/>
      <c r="RS58" s="98"/>
      <c r="RT58" s="98"/>
      <c r="RU58" s="98"/>
      <c r="RV58" s="98"/>
      <c r="RW58" s="98"/>
      <c r="RX58" s="98"/>
      <c r="RY58" s="98"/>
      <c r="RZ58" s="98"/>
      <c r="SA58" s="98"/>
      <c r="SB58" s="98"/>
      <c r="SC58" s="98"/>
      <c r="SD58" s="98"/>
      <c r="SE58" s="98"/>
      <c r="SF58" s="98"/>
      <c r="SG58" s="98"/>
      <c r="SH58" s="98"/>
      <c r="SI58" s="98"/>
      <c r="SJ58" s="98"/>
      <c r="SK58" s="98"/>
      <c r="SL58" s="98"/>
      <c r="SM58" s="98"/>
      <c r="SN58" s="98"/>
      <c r="SO58" s="98"/>
      <c r="SP58" s="98"/>
      <c r="SQ58" s="98"/>
      <c r="SR58" s="98"/>
      <c r="SS58" s="98"/>
      <c r="ST58" s="98"/>
      <c r="SU58" s="98"/>
      <c r="SV58" s="98"/>
      <c r="SW58" s="98"/>
      <c r="SX58" s="98"/>
      <c r="SY58" s="98"/>
      <c r="SZ58" s="98"/>
      <c r="TA58" s="98"/>
      <c r="TB58" s="98"/>
      <c r="TC58" s="98"/>
      <c r="TD58" s="98"/>
      <c r="TE58" s="98"/>
      <c r="TF58" s="98"/>
      <c r="TG58" s="98"/>
      <c r="TH58" s="98"/>
      <c r="TI58" s="98"/>
      <c r="TJ58" s="98"/>
      <c r="TK58" s="98"/>
      <c r="TL58" s="98"/>
      <c r="TM58" s="98"/>
      <c r="TN58" s="98"/>
      <c r="TO58" s="98"/>
      <c r="TP58" s="98"/>
      <c r="TQ58" s="98"/>
      <c r="TR58" s="98"/>
      <c r="TS58" s="98"/>
      <c r="TT58" s="98"/>
      <c r="TU58" s="98"/>
      <c r="TV58" s="98"/>
      <c r="TW58" s="98"/>
      <c r="TX58" s="98"/>
      <c r="TY58" s="98"/>
      <c r="TZ58" s="98"/>
      <c r="UA58" s="98"/>
      <c r="UB58" s="98"/>
      <c r="UC58" s="98"/>
      <c r="UD58" s="98"/>
      <c r="UE58" s="98"/>
      <c r="UF58" s="98"/>
      <c r="UG58" s="98"/>
      <c r="UH58" s="98"/>
      <c r="UI58" s="98"/>
      <c r="UJ58" s="98"/>
      <c r="UK58" s="98"/>
      <c r="UL58" s="98"/>
      <c r="UM58" s="98"/>
      <c r="UN58" s="98"/>
      <c r="UO58" s="98"/>
      <c r="UP58" s="98"/>
      <c r="UQ58" s="98"/>
      <c r="UR58" s="98"/>
      <c r="US58" s="98"/>
      <c r="UT58" s="98"/>
      <c r="UU58" s="98"/>
      <c r="UV58" s="98"/>
      <c r="UW58" s="98"/>
      <c r="UX58" s="98"/>
      <c r="UY58" s="98"/>
      <c r="UZ58" s="98"/>
      <c r="VA58" s="98"/>
      <c r="VB58" s="98"/>
      <c r="VC58" s="98"/>
      <c r="VD58" s="98"/>
      <c r="VE58" s="98"/>
      <c r="VF58" s="98"/>
      <c r="VG58" s="98"/>
      <c r="VH58" s="98"/>
      <c r="VI58" s="98"/>
      <c r="VJ58" s="98"/>
      <c r="VK58" s="98"/>
      <c r="VL58" s="98"/>
      <c r="VM58" s="98"/>
      <c r="VN58" s="98"/>
      <c r="VO58" s="98"/>
      <c r="VP58" s="98"/>
      <c r="VQ58" s="98"/>
      <c r="VR58" s="98"/>
      <c r="VS58" s="98"/>
      <c r="VT58" s="98"/>
      <c r="VU58" s="98"/>
      <c r="VV58" s="98"/>
      <c r="VW58" s="98"/>
      <c r="VX58" s="98"/>
      <c r="VY58" s="98"/>
      <c r="VZ58" s="98"/>
      <c r="WA58" s="98"/>
      <c r="WB58" s="98"/>
      <c r="WC58" s="98"/>
      <c r="WD58" s="98"/>
      <c r="WE58" s="98"/>
      <c r="WF58" s="98"/>
      <c r="WG58" s="98"/>
      <c r="WH58" s="98"/>
      <c r="WI58" s="98"/>
      <c r="WJ58" s="98"/>
      <c r="WK58" s="98"/>
      <c r="WL58" s="98"/>
      <c r="WM58" s="98"/>
      <c r="WN58" s="98"/>
      <c r="WO58" s="98"/>
      <c r="WP58" s="98"/>
      <c r="WQ58" s="98"/>
      <c r="WR58" s="98"/>
      <c r="WS58" s="98"/>
      <c r="WT58" s="98"/>
      <c r="WU58" s="98"/>
      <c r="WV58" s="98"/>
      <c r="WW58" s="98"/>
      <c r="WX58" s="98"/>
      <c r="WY58" s="98"/>
      <c r="WZ58" s="98"/>
      <c r="XA58" s="98"/>
      <c r="XB58" s="98"/>
      <c r="XC58" s="98"/>
      <c r="XD58" s="98"/>
      <c r="XE58" s="98"/>
      <c r="XF58" s="98"/>
      <c r="XG58" s="98"/>
      <c r="XH58" s="98"/>
      <c r="XI58" s="98"/>
      <c r="XJ58" s="98"/>
      <c r="XK58" s="98"/>
      <c r="XL58" s="98"/>
      <c r="XM58" s="98"/>
      <c r="XN58" s="98"/>
      <c r="XO58" s="98"/>
      <c r="XP58" s="98"/>
      <c r="XQ58" s="98"/>
      <c r="XR58" s="98"/>
      <c r="XS58" s="98"/>
      <c r="XT58" s="98"/>
      <c r="XU58" s="98"/>
      <c r="XV58" s="98"/>
      <c r="XW58" s="98"/>
      <c r="XX58" s="98"/>
      <c r="XY58" s="98"/>
      <c r="XZ58" s="98"/>
      <c r="YA58" s="98"/>
      <c r="YB58" s="98"/>
      <c r="YC58" s="98"/>
      <c r="YD58" s="98"/>
      <c r="YE58" s="98"/>
      <c r="YF58" s="98"/>
      <c r="YG58" s="98"/>
      <c r="YH58" s="98"/>
      <c r="YI58" s="98"/>
      <c r="YJ58" s="98"/>
      <c r="YK58" s="98"/>
      <c r="YL58" s="98"/>
      <c r="YM58" s="98"/>
      <c r="YN58" s="98"/>
      <c r="YO58" s="98"/>
      <c r="YP58" s="98"/>
      <c r="YQ58" s="98"/>
      <c r="YR58" s="98"/>
      <c r="YS58" s="98"/>
      <c r="YT58" s="98"/>
      <c r="YU58" s="98"/>
      <c r="YV58" s="98"/>
      <c r="YW58" s="98"/>
      <c r="YX58" s="98"/>
      <c r="YY58" s="98"/>
      <c r="YZ58" s="98"/>
      <c r="ZA58" s="98"/>
      <c r="ZB58" s="98"/>
      <c r="ZC58" s="98"/>
      <c r="ZD58" s="98"/>
      <c r="ZE58" s="98"/>
      <c r="ZF58" s="98"/>
      <c r="ZG58" s="98"/>
      <c r="ZH58" s="98"/>
      <c r="ZI58" s="98"/>
      <c r="ZJ58" s="98"/>
      <c r="ZK58" s="98"/>
      <c r="ZL58" s="98"/>
      <c r="ZM58" s="98"/>
      <c r="ZN58" s="98"/>
      <c r="ZO58" s="98"/>
      <c r="ZP58" s="98"/>
      <c r="ZQ58" s="98"/>
      <c r="ZR58" s="98"/>
      <c r="ZS58" s="98"/>
      <c r="ZT58" s="98"/>
      <c r="ZU58" s="98"/>
      <c r="ZV58" s="98"/>
      <c r="ZW58" s="98"/>
      <c r="ZX58" s="98"/>
      <c r="ZY58" s="98"/>
      <c r="ZZ58" s="98"/>
      <c r="AAA58" s="98"/>
      <c r="AAB58" s="98"/>
      <c r="AAC58" s="98"/>
      <c r="AAD58" s="98"/>
      <c r="AAE58" s="98"/>
      <c r="AAF58" s="98"/>
      <c r="AAG58" s="98"/>
      <c r="AAH58" s="98"/>
      <c r="AAI58" s="98"/>
      <c r="AAJ58" s="98"/>
      <c r="AAK58" s="98"/>
      <c r="AAL58" s="98"/>
      <c r="AAM58" s="98"/>
      <c r="AAN58" s="98"/>
      <c r="AAO58" s="98"/>
      <c r="AAP58" s="98"/>
      <c r="AAQ58" s="98"/>
      <c r="AAR58" s="98"/>
      <c r="AAS58" s="98"/>
      <c r="AAT58" s="98"/>
      <c r="AAU58" s="98"/>
      <c r="AAV58" s="98"/>
      <c r="AAW58" s="98"/>
      <c r="AAX58" s="98"/>
      <c r="AAY58" s="98"/>
      <c r="AAZ58" s="98"/>
      <c r="ABA58" s="98"/>
      <c r="ABB58" s="98"/>
      <c r="ABC58" s="98"/>
      <c r="ABD58" s="98"/>
      <c r="ABE58" s="98"/>
      <c r="ABF58" s="98"/>
      <c r="ABG58" s="98"/>
      <c r="ABH58" s="98"/>
      <c r="ABI58" s="98"/>
      <c r="ABJ58" s="98"/>
      <c r="ABK58" s="98"/>
      <c r="ABL58" s="98"/>
      <c r="ABM58" s="98"/>
      <c r="ABN58" s="98"/>
      <c r="ABO58" s="98"/>
      <c r="ABP58" s="98"/>
      <c r="ABQ58" s="98"/>
      <c r="ABR58" s="98"/>
      <c r="ABS58" s="98"/>
      <c r="ABT58" s="98"/>
      <c r="ABU58" s="98"/>
      <c r="ABV58" s="98"/>
      <c r="ABW58" s="98"/>
      <c r="ABX58" s="98"/>
      <c r="ABY58" s="98"/>
      <c r="ABZ58" s="98"/>
      <c r="ACA58" s="98"/>
      <c r="ACB58" s="98"/>
      <c r="ACC58" s="98"/>
      <c r="ACD58" s="98"/>
      <c r="ACE58" s="98"/>
      <c r="ACF58" s="98"/>
      <c r="ACG58" s="98"/>
      <c r="ACH58" s="98"/>
      <c r="ACI58" s="98"/>
      <c r="ACJ58" s="98"/>
      <c r="ACK58" s="98"/>
      <c r="ACL58" s="98"/>
      <c r="ACM58" s="98"/>
      <c r="ACN58" s="98"/>
      <c r="ACO58" s="98"/>
      <c r="ACP58" s="98"/>
      <c r="ACQ58" s="98"/>
      <c r="ACR58" s="98"/>
      <c r="ACS58" s="98"/>
      <c r="ACT58" s="98"/>
      <c r="ACU58" s="98"/>
      <c r="ACV58" s="98"/>
      <c r="ACW58" s="98"/>
      <c r="ACX58" s="98"/>
      <c r="ACY58" s="98"/>
      <c r="ACZ58" s="98"/>
      <c r="ADA58" s="98"/>
      <c r="ADB58" s="98"/>
      <c r="ADC58" s="98"/>
      <c r="ADD58" s="98"/>
      <c r="ADE58" s="98"/>
      <c r="ADF58" s="98"/>
      <c r="ADG58" s="98"/>
      <c r="ADH58" s="98"/>
      <c r="ADI58" s="98"/>
      <c r="ADJ58" s="98"/>
      <c r="ADK58" s="98"/>
      <c r="ADL58" s="98"/>
      <c r="ADM58" s="98"/>
      <c r="ADN58" s="98"/>
      <c r="ADO58" s="98"/>
      <c r="ADP58" s="98"/>
      <c r="ADQ58" s="98"/>
      <c r="ADR58" s="98"/>
      <c r="ADS58" s="98"/>
      <c r="ADT58" s="98"/>
      <c r="ADU58" s="98"/>
      <c r="ADV58" s="98"/>
      <c r="ADW58" s="98"/>
      <c r="ADX58" s="98"/>
      <c r="ADY58" s="98"/>
      <c r="ADZ58" s="98"/>
      <c r="AEA58" s="98"/>
      <c r="AEB58" s="98"/>
      <c r="AEC58" s="98"/>
      <c r="AED58" s="98"/>
      <c r="AEE58" s="98"/>
      <c r="AEF58" s="98"/>
      <c r="AEG58" s="98"/>
      <c r="AEH58" s="98"/>
      <c r="AEI58" s="98"/>
      <c r="AEJ58" s="98"/>
      <c r="AEK58" s="98"/>
      <c r="AEL58" s="98"/>
      <c r="AEM58" s="98"/>
      <c r="AEN58" s="98"/>
      <c r="AEO58" s="98"/>
      <c r="AEP58" s="98"/>
      <c r="AEQ58" s="98"/>
      <c r="AER58" s="98"/>
      <c r="AES58" s="98"/>
      <c r="AET58" s="98"/>
      <c r="AEU58" s="98"/>
      <c r="AEV58" s="98"/>
      <c r="AEW58" s="98"/>
      <c r="AEX58" s="98"/>
      <c r="AEY58" s="98"/>
      <c r="AEZ58" s="98"/>
      <c r="AFA58" s="98"/>
      <c r="AFB58" s="98"/>
      <c r="AFC58" s="98"/>
      <c r="AFD58" s="98"/>
      <c r="AFE58" s="98"/>
      <c r="AFF58" s="98"/>
      <c r="AFG58" s="98"/>
      <c r="AFH58" s="98"/>
      <c r="AFI58" s="98"/>
      <c r="AFJ58" s="98"/>
      <c r="AFK58" s="98"/>
      <c r="AFL58" s="98"/>
      <c r="AFM58" s="98"/>
      <c r="AFN58" s="98"/>
      <c r="AFO58" s="98"/>
      <c r="AFP58" s="98"/>
      <c r="AFQ58" s="98"/>
      <c r="AFR58" s="98"/>
      <c r="AFS58" s="98"/>
      <c r="AFT58" s="98"/>
      <c r="AFU58" s="98"/>
      <c r="AFV58" s="98"/>
      <c r="AFW58" s="98"/>
      <c r="AFX58" s="98"/>
      <c r="AFY58" s="98"/>
      <c r="AFZ58" s="98"/>
      <c r="AGA58" s="98"/>
      <c r="AGB58" s="98"/>
      <c r="AGC58" s="98"/>
      <c r="AGD58" s="98"/>
      <c r="AGE58" s="98"/>
      <c r="AGF58" s="98"/>
      <c r="AGG58" s="98"/>
      <c r="AGH58" s="98"/>
      <c r="AGI58" s="98"/>
      <c r="AGJ58" s="98"/>
      <c r="AGK58" s="98"/>
      <c r="AGL58" s="98"/>
      <c r="AGM58" s="98"/>
      <c r="AGN58" s="98"/>
      <c r="AGO58" s="98"/>
      <c r="AGP58" s="98"/>
      <c r="AGQ58" s="98"/>
      <c r="AGR58" s="98"/>
      <c r="AGS58" s="98"/>
      <c r="AGT58" s="98"/>
      <c r="AGU58" s="98"/>
      <c r="AGV58" s="98"/>
      <c r="AGW58" s="98"/>
      <c r="AGX58" s="98"/>
      <c r="AGY58" s="98"/>
      <c r="AGZ58" s="98"/>
      <c r="AHA58" s="98"/>
      <c r="AHB58" s="98"/>
      <c r="AHC58" s="98"/>
      <c r="AHD58" s="98"/>
      <c r="AHE58" s="98"/>
      <c r="AHF58" s="98"/>
      <c r="AHG58" s="98"/>
      <c r="AHH58" s="98"/>
      <c r="AHI58" s="98"/>
      <c r="AHJ58" s="98"/>
      <c r="AHK58" s="98"/>
      <c r="AHL58" s="98"/>
      <c r="AHM58" s="98"/>
      <c r="AHN58" s="98"/>
      <c r="AHO58" s="98"/>
      <c r="AHP58" s="98"/>
      <c r="AHQ58" s="98"/>
      <c r="AHR58" s="98"/>
      <c r="AHS58" s="98"/>
      <c r="AHT58" s="98"/>
      <c r="AHU58" s="98"/>
      <c r="AHV58" s="98"/>
      <c r="AHW58" s="98"/>
      <c r="AHX58" s="98"/>
      <c r="AHY58" s="98"/>
      <c r="AHZ58" s="98"/>
      <c r="AIA58" s="98"/>
      <c r="AIB58" s="98"/>
      <c r="AIC58" s="98"/>
      <c r="AID58" s="98"/>
      <c r="AIE58" s="98"/>
      <c r="AIF58" s="98"/>
      <c r="AIG58" s="98"/>
      <c r="AIH58" s="98"/>
      <c r="AII58" s="98"/>
      <c r="AIJ58" s="98"/>
      <c r="AIK58" s="98"/>
      <c r="AIL58" s="98"/>
      <c r="AIM58" s="98"/>
      <c r="AIN58" s="98"/>
      <c r="AIO58" s="98"/>
      <c r="AIP58" s="98"/>
      <c r="AIQ58" s="98"/>
      <c r="AIR58" s="98"/>
      <c r="AIS58" s="98"/>
      <c r="AIT58" s="98"/>
      <c r="AIU58" s="98"/>
      <c r="AIV58" s="98"/>
      <c r="AIW58" s="98"/>
      <c r="AIX58" s="98"/>
      <c r="AIY58" s="98"/>
      <c r="AIZ58" s="98"/>
      <c r="AJA58" s="98"/>
      <c r="AJB58" s="98"/>
      <c r="AJC58" s="98"/>
      <c r="AJD58" s="98"/>
      <c r="AJE58" s="98"/>
      <c r="AJF58" s="98"/>
      <c r="AJG58" s="98"/>
      <c r="AJH58" s="98"/>
      <c r="AJI58" s="98"/>
      <c r="AJJ58" s="98"/>
      <c r="AJK58" s="98"/>
      <c r="AJL58" s="98"/>
      <c r="AJM58" s="98"/>
      <c r="AJN58" s="98"/>
      <c r="AJO58" s="98"/>
      <c r="AJP58" s="98"/>
      <c r="AJQ58" s="98"/>
      <c r="AJR58" s="98"/>
      <c r="AJS58" s="98"/>
      <c r="AJT58" s="98"/>
      <c r="AJU58" s="98"/>
      <c r="AJV58" s="98"/>
      <c r="AJW58" s="98"/>
      <c r="AJX58" s="98"/>
      <c r="AJY58" s="98"/>
      <c r="AJZ58" s="98"/>
      <c r="AKA58" s="98"/>
      <c r="AKB58" s="98"/>
      <c r="AKC58" s="98"/>
      <c r="AKD58" s="98"/>
      <c r="AKE58" s="98"/>
      <c r="AKF58" s="98"/>
      <c r="AKG58" s="98"/>
      <c r="AKH58" s="98"/>
      <c r="AKI58" s="98"/>
      <c r="AKJ58" s="98"/>
      <c r="AKK58" s="98"/>
      <c r="AKL58" s="98"/>
      <c r="AKM58" s="98"/>
      <c r="AKN58" s="98"/>
      <c r="AKO58" s="98"/>
      <c r="AKP58" s="98"/>
      <c r="AKQ58" s="98"/>
      <c r="AKR58" s="98"/>
      <c r="AKS58" s="98"/>
      <c r="AKT58" s="98"/>
      <c r="AKU58" s="98"/>
      <c r="AKV58" s="98"/>
      <c r="AKW58" s="98"/>
      <c r="AKX58" s="98"/>
      <c r="AKY58" s="98"/>
      <c r="AKZ58" s="98"/>
      <c r="ALA58" s="98"/>
      <c r="ALB58" s="98"/>
      <c r="ALC58" s="98"/>
      <c r="ALD58" s="98"/>
      <c r="ALE58" s="98"/>
      <c r="ALF58" s="98"/>
      <c r="ALG58" s="98"/>
      <c r="ALH58" s="98"/>
      <c r="ALI58" s="98"/>
      <c r="ALJ58" s="98"/>
      <c r="ALK58" s="98"/>
      <c r="ALL58" s="98"/>
      <c r="ALM58" s="98"/>
      <c r="ALN58" s="98"/>
      <c r="ALO58" s="98"/>
      <c r="ALP58" s="98"/>
      <c r="ALQ58" s="98"/>
      <c r="ALR58" s="98"/>
      <c r="ALS58" s="98"/>
      <c r="ALT58" s="98"/>
      <c r="ALU58" s="98"/>
      <c r="ALV58" s="98"/>
      <c r="ALW58" s="98"/>
      <c r="ALX58" s="98"/>
      <c r="ALY58" s="98"/>
      <c r="ALZ58" s="98"/>
      <c r="AMA58" s="98"/>
      <c r="AMB58" s="98"/>
      <c r="AMC58" s="98"/>
      <c r="AMD58" s="98"/>
      <c r="AME58" s="98"/>
      <c r="AMF58" s="98"/>
      <c r="AMG58" s="98"/>
      <c r="AMH58" s="98"/>
      <c r="AMI58" s="98"/>
      <c r="AMJ58" s="98"/>
      <c r="AMK58" s="98"/>
      <c r="AML58" s="98"/>
      <c r="AMM58" s="98"/>
      <c r="AMN58" s="98"/>
      <c r="AMO58" s="98"/>
      <c r="AMP58" s="98"/>
      <c r="AMQ58" s="98"/>
      <c r="AMR58" s="98"/>
      <c r="AMS58" s="98"/>
      <c r="AMT58" s="98"/>
      <c r="AMU58" s="98"/>
      <c r="AMV58" s="98"/>
      <c r="AMW58" s="98"/>
      <c r="AMX58" s="98"/>
      <c r="AMY58" s="98"/>
      <c r="AMZ58" s="98"/>
      <c r="ANA58" s="98"/>
      <c r="ANB58" s="98"/>
      <c r="ANC58" s="98"/>
      <c r="AND58" s="98"/>
      <c r="ANE58" s="98"/>
      <c r="ANF58" s="98"/>
      <c r="ANG58" s="98"/>
      <c r="ANH58" s="98"/>
      <c r="ANI58" s="98"/>
      <c r="ANJ58" s="98"/>
      <c r="ANK58" s="98"/>
      <c r="ANL58" s="98"/>
      <c r="ANM58" s="98"/>
      <c r="ANN58" s="98"/>
      <c r="ANO58" s="98"/>
      <c r="ANP58" s="98"/>
      <c r="ANQ58" s="98"/>
      <c r="ANR58" s="98"/>
      <c r="ANS58" s="98"/>
      <c r="ANT58" s="98"/>
      <c r="ANU58" s="98"/>
      <c r="ANV58" s="98"/>
      <c r="ANW58" s="98"/>
      <c r="ANX58" s="98"/>
      <c r="ANY58" s="98"/>
      <c r="ANZ58" s="98"/>
      <c r="AOA58" s="98"/>
      <c r="AOB58" s="98"/>
      <c r="AOC58" s="98"/>
      <c r="AOD58" s="98"/>
      <c r="AOE58" s="98"/>
      <c r="AOF58" s="98"/>
      <c r="AOG58" s="98"/>
      <c r="AOH58" s="98"/>
      <c r="AOI58" s="98"/>
      <c r="AOJ58" s="98"/>
      <c r="AOK58" s="98"/>
      <c r="AOL58" s="98"/>
      <c r="AOM58" s="98"/>
      <c r="AON58" s="98"/>
      <c r="AOO58" s="98"/>
      <c r="AOP58" s="98"/>
      <c r="AOQ58" s="98"/>
      <c r="AOR58" s="98"/>
      <c r="AOS58" s="98"/>
      <c r="AOT58" s="98"/>
      <c r="AOU58" s="98"/>
      <c r="AOV58" s="98"/>
      <c r="AOW58" s="98"/>
      <c r="AOX58" s="98"/>
      <c r="AOY58" s="98"/>
      <c r="AOZ58" s="98"/>
      <c r="APA58" s="98"/>
      <c r="APB58" s="98"/>
      <c r="APC58" s="98"/>
      <c r="APD58" s="98"/>
      <c r="APE58" s="98"/>
      <c r="APF58" s="98"/>
      <c r="APG58" s="98"/>
      <c r="APH58" s="98"/>
      <c r="API58" s="98"/>
      <c r="APJ58" s="98"/>
      <c r="APK58" s="98"/>
      <c r="APL58" s="98"/>
      <c r="APM58" s="98"/>
      <c r="APN58" s="98"/>
      <c r="APO58" s="98"/>
      <c r="APP58" s="98"/>
      <c r="APQ58" s="98"/>
      <c r="APR58" s="98"/>
      <c r="APS58" s="98"/>
      <c r="APT58" s="98"/>
      <c r="APU58" s="98"/>
      <c r="APV58" s="98"/>
      <c r="APW58" s="98"/>
      <c r="APX58" s="98"/>
      <c r="APY58" s="98"/>
      <c r="APZ58" s="98"/>
      <c r="AQA58" s="98"/>
      <c r="AQB58" s="98"/>
      <c r="AQC58" s="98"/>
      <c r="AQD58" s="98"/>
      <c r="AQE58" s="98"/>
      <c r="AQF58" s="98"/>
      <c r="AQG58" s="98"/>
      <c r="AQH58" s="98"/>
      <c r="AQI58" s="98"/>
      <c r="AQJ58" s="98"/>
      <c r="AQK58" s="98"/>
      <c r="AQL58" s="98"/>
      <c r="AQM58" s="98"/>
      <c r="AQN58" s="98"/>
      <c r="AQO58" s="98"/>
      <c r="AQP58" s="98"/>
      <c r="AQQ58" s="98"/>
      <c r="AQR58" s="98"/>
      <c r="AQS58" s="98"/>
      <c r="AQT58" s="98"/>
      <c r="AQU58" s="98"/>
      <c r="AQV58" s="98"/>
      <c r="AQW58" s="98"/>
      <c r="AQX58" s="98"/>
      <c r="AQY58" s="98"/>
      <c r="AQZ58" s="98"/>
      <c r="ARA58" s="98"/>
      <c r="ARB58" s="98"/>
      <c r="ARC58" s="98"/>
      <c r="ARD58" s="98"/>
      <c r="ARE58" s="98"/>
      <c r="ARF58" s="98"/>
      <c r="ARG58" s="98"/>
      <c r="ARH58" s="98"/>
      <c r="ARI58" s="98"/>
      <c r="ARJ58" s="98"/>
      <c r="ARK58" s="98"/>
      <c r="ARL58" s="98"/>
      <c r="ARM58" s="98"/>
      <c r="ARN58" s="98"/>
      <c r="ARO58" s="98"/>
      <c r="ARP58" s="98"/>
      <c r="ARQ58" s="98"/>
      <c r="ARR58" s="98"/>
      <c r="ARS58" s="98"/>
      <c r="ART58" s="98"/>
      <c r="ARU58" s="98"/>
      <c r="ARV58" s="98"/>
      <c r="ARW58" s="98"/>
      <c r="ARX58" s="98"/>
      <c r="ARY58" s="98"/>
      <c r="ARZ58" s="98"/>
      <c r="ASA58" s="98"/>
      <c r="ASB58" s="98"/>
      <c r="ASC58" s="98"/>
      <c r="ASD58" s="98"/>
      <c r="ASE58" s="98"/>
      <c r="ASF58" s="98"/>
      <c r="ASG58" s="98"/>
      <c r="ASH58" s="98"/>
      <c r="ASI58" s="98"/>
      <c r="ASJ58" s="98"/>
      <c r="ASK58" s="98"/>
      <c r="ASL58" s="98"/>
      <c r="ASM58" s="98"/>
      <c r="ASN58" s="98"/>
      <c r="ASO58" s="98"/>
      <c r="ASP58" s="98"/>
      <c r="ASQ58" s="98"/>
      <c r="ASR58" s="98"/>
      <c r="ASS58" s="98"/>
      <c r="AST58" s="98"/>
      <c r="ASU58" s="98"/>
      <c r="ASV58" s="98"/>
      <c r="ASW58" s="98"/>
      <c r="ASX58" s="98"/>
      <c r="ASY58" s="98"/>
      <c r="ASZ58" s="98"/>
      <c r="ATA58" s="98"/>
      <c r="ATB58" s="98"/>
      <c r="ATC58" s="98"/>
      <c r="ATD58" s="98"/>
      <c r="ATE58" s="98"/>
      <c r="ATF58" s="98"/>
      <c r="ATG58" s="98"/>
      <c r="ATH58" s="98"/>
      <c r="ATI58" s="98"/>
      <c r="ATJ58" s="98"/>
      <c r="ATK58" s="98"/>
      <c r="ATL58" s="98"/>
      <c r="ATM58" s="98"/>
      <c r="ATN58" s="98"/>
      <c r="ATO58" s="98"/>
      <c r="ATP58" s="98"/>
      <c r="ATQ58" s="98"/>
      <c r="ATR58" s="98"/>
      <c r="ATS58" s="98"/>
      <c r="ATT58" s="98"/>
      <c r="ATU58" s="98"/>
      <c r="ATV58" s="98"/>
      <c r="ATW58" s="98"/>
      <c r="ATX58" s="98"/>
      <c r="ATY58" s="98"/>
      <c r="ATZ58" s="98"/>
      <c r="AUA58" s="98"/>
      <c r="AUB58" s="98"/>
      <c r="AUC58" s="98"/>
      <c r="AUD58" s="98"/>
      <c r="AUE58" s="98"/>
      <c r="AUF58" s="98"/>
      <c r="AUG58" s="98"/>
      <c r="AUH58" s="98"/>
      <c r="AUI58" s="98"/>
      <c r="AUJ58" s="98"/>
      <c r="AUK58" s="98"/>
      <c r="AUL58" s="98"/>
      <c r="AUM58" s="98"/>
      <c r="AUN58" s="98"/>
      <c r="AUO58" s="98"/>
      <c r="AUP58" s="98"/>
      <c r="AUQ58" s="98"/>
      <c r="AUR58" s="98"/>
      <c r="AUS58" s="98"/>
      <c r="AUT58" s="98"/>
      <c r="AUU58" s="98"/>
      <c r="AUV58" s="98"/>
      <c r="AUW58" s="98"/>
      <c r="AUX58" s="98"/>
      <c r="AUY58" s="98"/>
      <c r="AUZ58" s="98"/>
      <c r="AVA58" s="98"/>
      <c r="AVB58" s="98"/>
      <c r="AVC58" s="98"/>
      <c r="AVD58" s="98"/>
      <c r="AVE58" s="98"/>
      <c r="AVF58" s="98"/>
      <c r="AVG58" s="98"/>
      <c r="AVH58" s="98"/>
      <c r="AVI58" s="98"/>
      <c r="AVJ58" s="98"/>
      <c r="AVK58" s="98"/>
      <c r="AVL58" s="98"/>
      <c r="AVM58" s="98"/>
      <c r="AVN58" s="98"/>
      <c r="AVO58" s="98"/>
      <c r="AVP58" s="98"/>
      <c r="AVQ58" s="98"/>
      <c r="AVR58" s="98"/>
      <c r="AVS58" s="98"/>
      <c r="AVT58" s="98"/>
      <c r="AVU58" s="98"/>
      <c r="AVV58" s="98"/>
      <c r="AVW58" s="98"/>
      <c r="AVX58" s="98"/>
      <c r="AVY58" s="98"/>
      <c r="AVZ58" s="98"/>
      <c r="AWA58" s="98"/>
      <c r="AWB58" s="98"/>
      <c r="AWC58" s="98"/>
      <c r="AWD58" s="98"/>
      <c r="AWE58" s="98"/>
      <c r="AWF58" s="98"/>
      <c r="AWG58" s="98"/>
      <c r="AWH58" s="98"/>
      <c r="AWI58" s="98"/>
      <c r="AWJ58" s="98"/>
      <c r="AWK58" s="98"/>
      <c r="AWL58" s="98"/>
      <c r="AWM58" s="98"/>
      <c r="AWN58" s="98"/>
      <c r="AWO58" s="98"/>
      <c r="AWP58" s="98"/>
      <c r="AWQ58" s="98"/>
      <c r="AWR58" s="98"/>
      <c r="AWS58" s="98"/>
      <c r="AWT58" s="98"/>
      <c r="AWU58" s="98"/>
      <c r="AWV58" s="98"/>
      <c r="AWW58" s="98"/>
      <c r="AWX58" s="98"/>
      <c r="AWY58" s="98"/>
      <c r="AWZ58" s="98"/>
      <c r="AXA58" s="98"/>
      <c r="AXB58" s="98"/>
      <c r="AXC58" s="98"/>
      <c r="AXD58" s="98"/>
      <c r="AXE58" s="98"/>
      <c r="AXF58" s="98"/>
      <c r="AXG58" s="98"/>
      <c r="AXH58" s="98"/>
      <c r="AXI58" s="98"/>
      <c r="AXJ58" s="98"/>
      <c r="AXK58" s="98"/>
      <c r="AXL58" s="98"/>
      <c r="AXM58" s="98"/>
      <c r="AXN58" s="98"/>
      <c r="AXO58" s="98"/>
      <c r="AXP58" s="98"/>
      <c r="AXQ58" s="98"/>
      <c r="AXR58" s="98"/>
      <c r="AXS58" s="98"/>
      <c r="AXT58" s="98"/>
      <c r="AXU58" s="98"/>
      <c r="AXV58" s="98"/>
      <c r="AXW58" s="98"/>
      <c r="AXX58" s="98"/>
      <c r="AXY58" s="98"/>
      <c r="AXZ58" s="98"/>
      <c r="AYA58" s="98"/>
      <c r="AYB58" s="98"/>
      <c r="AYC58" s="98"/>
      <c r="AYD58" s="98"/>
      <c r="AYE58" s="98"/>
      <c r="AYF58" s="98"/>
      <c r="AYG58" s="98"/>
      <c r="AYH58" s="98"/>
      <c r="AYI58" s="98"/>
      <c r="AYJ58" s="98"/>
      <c r="AYK58" s="98"/>
      <c r="AYL58" s="98"/>
      <c r="AYM58" s="98"/>
      <c r="AYN58" s="98"/>
      <c r="AYO58" s="98"/>
      <c r="AYP58" s="98"/>
      <c r="AYQ58" s="98"/>
      <c r="AYR58" s="98"/>
      <c r="AYS58" s="98"/>
      <c r="AYT58" s="98"/>
      <c r="AYU58" s="98"/>
      <c r="AYV58" s="98"/>
      <c r="AYW58" s="98"/>
      <c r="AYX58" s="98"/>
      <c r="AYY58" s="98"/>
      <c r="AYZ58" s="98"/>
      <c r="AZA58" s="98"/>
      <c r="AZB58" s="98"/>
      <c r="AZC58" s="98"/>
      <c r="AZD58" s="98"/>
      <c r="AZE58" s="98"/>
      <c r="AZF58" s="98"/>
      <c r="AZG58" s="98"/>
      <c r="AZH58" s="98"/>
      <c r="AZI58" s="98"/>
      <c r="AZJ58" s="98"/>
      <c r="AZK58" s="98"/>
      <c r="AZL58" s="98"/>
      <c r="AZM58" s="98"/>
      <c r="AZN58" s="98"/>
      <c r="AZO58" s="98"/>
      <c r="AZP58" s="98"/>
      <c r="AZQ58" s="98"/>
      <c r="AZR58" s="98"/>
      <c r="AZS58" s="98"/>
      <c r="AZT58" s="98"/>
      <c r="AZU58" s="98"/>
      <c r="AZV58" s="98"/>
      <c r="AZW58" s="98"/>
      <c r="AZX58" s="98"/>
      <c r="AZY58" s="98"/>
      <c r="AZZ58" s="98"/>
      <c r="BAA58" s="98"/>
      <c r="BAB58" s="98"/>
      <c r="BAC58" s="98"/>
      <c r="BAD58" s="98"/>
      <c r="BAE58" s="98"/>
      <c r="BAF58" s="98"/>
      <c r="BAG58" s="98"/>
      <c r="BAH58" s="98"/>
      <c r="BAI58" s="98"/>
      <c r="BAJ58" s="98"/>
      <c r="BAK58" s="98"/>
      <c r="BAL58" s="98"/>
      <c r="BAM58" s="98"/>
      <c r="BAN58" s="98"/>
      <c r="BAO58" s="98"/>
      <c r="BAP58" s="98"/>
      <c r="BAQ58" s="98"/>
      <c r="BAR58" s="98"/>
      <c r="BAS58" s="98"/>
      <c r="BAT58" s="98"/>
      <c r="BAU58" s="98"/>
      <c r="BAV58" s="98"/>
      <c r="BAW58" s="98"/>
      <c r="BAX58" s="98"/>
      <c r="BAY58" s="98"/>
      <c r="BAZ58" s="98"/>
      <c r="BBA58" s="98"/>
      <c r="BBB58" s="98"/>
      <c r="BBC58" s="98"/>
      <c r="BBD58" s="98"/>
      <c r="BBE58" s="98"/>
      <c r="BBF58" s="98"/>
      <c r="BBG58" s="98"/>
      <c r="BBH58" s="98"/>
      <c r="BBI58" s="98"/>
      <c r="BBJ58" s="98"/>
      <c r="BBK58" s="98"/>
      <c r="BBL58" s="98"/>
      <c r="BBM58" s="98"/>
      <c r="BBN58" s="98"/>
      <c r="BBO58" s="98"/>
      <c r="BBP58" s="98"/>
      <c r="BBQ58" s="98"/>
      <c r="BBR58" s="98"/>
      <c r="BBS58" s="98"/>
      <c r="BBT58" s="98"/>
      <c r="BBU58" s="98"/>
      <c r="BBV58" s="98"/>
      <c r="BBW58" s="98"/>
      <c r="BBX58" s="98"/>
      <c r="BBY58" s="98"/>
      <c r="BBZ58" s="98"/>
      <c r="BCA58" s="98"/>
      <c r="BCB58" s="98"/>
      <c r="BCC58" s="98"/>
      <c r="BCD58" s="98"/>
      <c r="BCE58" s="98"/>
      <c r="BCF58" s="98"/>
      <c r="BCG58" s="98"/>
      <c r="BCH58" s="98"/>
      <c r="BCI58" s="98"/>
      <c r="BCJ58" s="98"/>
      <c r="BCK58" s="98"/>
      <c r="BCL58" s="98"/>
      <c r="BCM58" s="98"/>
      <c r="BCN58" s="98"/>
      <c r="BCO58" s="98"/>
      <c r="BCP58" s="98"/>
      <c r="BCQ58" s="98"/>
      <c r="BCR58" s="98"/>
      <c r="BCS58" s="98"/>
      <c r="BCT58" s="98"/>
      <c r="BCU58" s="98"/>
      <c r="BCV58" s="98"/>
      <c r="BCW58" s="98"/>
      <c r="BCX58" s="98"/>
      <c r="BCY58" s="98"/>
      <c r="BCZ58" s="98"/>
      <c r="BDA58" s="98"/>
      <c r="BDB58" s="98"/>
      <c r="BDC58" s="98"/>
      <c r="BDD58" s="98"/>
      <c r="BDE58" s="98"/>
      <c r="BDF58" s="98"/>
      <c r="BDG58" s="98"/>
      <c r="BDH58" s="98"/>
      <c r="BDI58" s="98"/>
      <c r="BDJ58" s="98"/>
      <c r="BDK58" s="98"/>
      <c r="BDL58" s="98"/>
      <c r="BDM58" s="98"/>
      <c r="BDN58" s="98"/>
      <c r="BDO58" s="98"/>
      <c r="BDP58" s="98"/>
      <c r="BDQ58" s="98"/>
      <c r="BDR58" s="98"/>
      <c r="BDS58" s="98"/>
      <c r="BDT58" s="98"/>
      <c r="BDU58" s="98"/>
      <c r="BDV58" s="98"/>
      <c r="BDW58" s="98"/>
      <c r="BDX58" s="98"/>
      <c r="BDY58" s="98"/>
      <c r="BDZ58" s="98"/>
      <c r="BEA58" s="98"/>
      <c r="BEB58" s="98"/>
      <c r="BEC58" s="98"/>
      <c r="BED58" s="98"/>
      <c r="BEE58" s="98"/>
      <c r="BEF58" s="98"/>
      <c r="BEG58" s="98"/>
      <c r="BEH58" s="98"/>
      <c r="BEI58" s="98"/>
      <c r="BEJ58" s="98"/>
      <c r="BEK58" s="98"/>
      <c r="BEL58" s="98"/>
      <c r="BEM58" s="98"/>
      <c r="BEN58" s="98"/>
      <c r="BEO58" s="98"/>
      <c r="BEP58" s="98"/>
      <c r="BEQ58" s="98"/>
      <c r="BER58" s="98"/>
      <c r="BES58" s="98"/>
      <c r="BET58" s="98"/>
      <c r="BEU58" s="98"/>
      <c r="BEV58" s="98"/>
      <c r="BEW58" s="98"/>
      <c r="BEX58" s="98"/>
      <c r="BEY58" s="98"/>
      <c r="BEZ58" s="98"/>
      <c r="BFA58" s="98"/>
      <c r="BFB58" s="98"/>
      <c r="BFC58" s="98"/>
      <c r="BFD58" s="98"/>
      <c r="BFE58" s="98"/>
      <c r="BFF58" s="98"/>
      <c r="BFG58" s="98"/>
      <c r="BFH58" s="98"/>
      <c r="BFI58" s="98"/>
      <c r="BFJ58" s="98"/>
      <c r="BFK58" s="98"/>
    </row>
    <row r="59" spans="1:1523" s="33" customFormat="1">
      <c r="A59" s="100"/>
      <c r="B59" s="59" t="s">
        <v>143</v>
      </c>
      <c r="C59" s="90" t="s">
        <v>144</v>
      </c>
      <c r="D59" s="91">
        <v>104</v>
      </c>
      <c r="E59" s="92">
        <v>0.55000000000000004</v>
      </c>
      <c r="F59" s="104"/>
      <c r="G59" s="93">
        <f t="shared" si="0"/>
        <v>0</v>
      </c>
      <c r="H59" s="94">
        <f>Таблица1[[#This Row],[Заказ в шт.]]*Таблица1[[#This Row],[Цена за черенок в € (без доставки)]]</f>
        <v>0</v>
      </c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  <c r="MW59" s="98"/>
      <c r="MX59" s="98"/>
      <c r="MY59" s="98"/>
      <c r="MZ59" s="98"/>
      <c r="NA59" s="98"/>
      <c r="NB59" s="98"/>
      <c r="NC59" s="98"/>
      <c r="ND59" s="98"/>
      <c r="NE59" s="98"/>
      <c r="NF59" s="98"/>
      <c r="NG59" s="98"/>
      <c r="NH59" s="98"/>
      <c r="NI59" s="98"/>
      <c r="NJ59" s="98"/>
      <c r="NK59" s="98"/>
      <c r="NL59" s="98"/>
      <c r="NM59" s="98"/>
      <c r="NN59" s="98"/>
      <c r="NO59" s="98"/>
      <c r="NP59" s="98"/>
      <c r="NQ59" s="98"/>
      <c r="NR59" s="98"/>
      <c r="NS59" s="98"/>
      <c r="NT59" s="98"/>
      <c r="NU59" s="98"/>
      <c r="NV59" s="98"/>
      <c r="NW59" s="98"/>
      <c r="NX59" s="98"/>
      <c r="NY59" s="98"/>
      <c r="NZ59" s="98"/>
      <c r="OA59" s="98"/>
      <c r="OB59" s="98"/>
      <c r="OC59" s="98"/>
      <c r="OD59" s="98"/>
      <c r="OE59" s="98"/>
      <c r="OF59" s="98"/>
      <c r="OG59" s="98"/>
      <c r="OH59" s="98"/>
      <c r="OI59" s="98"/>
      <c r="OJ59" s="98"/>
      <c r="OK59" s="98"/>
      <c r="OL59" s="98"/>
      <c r="OM59" s="98"/>
      <c r="ON59" s="98"/>
      <c r="OO59" s="98"/>
      <c r="OP59" s="98"/>
      <c r="OQ59" s="98"/>
      <c r="OR59" s="98"/>
      <c r="OS59" s="98"/>
      <c r="OT59" s="98"/>
      <c r="OU59" s="98"/>
      <c r="OV59" s="98"/>
      <c r="OW59" s="98"/>
      <c r="OX59" s="98"/>
      <c r="OY59" s="98"/>
      <c r="OZ59" s="98"/>
      <c r="PA59" s="98"/>
      <c r="PB59" s="98"/>
      <c r="PC59" s="98"/>
      <c r="PD59" s="98"/>
      <c r="PE59" s="98"/>
      <c r="PF59" s="98"/>
      <c r="PG59" s="98"/>
      <c r="PH59" s="98"/>
      <c r="PI59" s="98"/>
      <c r="PJ59" s="98"/>
      <c r="PK59" s="98"/>
      <c r="PL59" s="98"/>
      <c r="PM59" s="98"/>
      <c r="PN59" s="98"/>
      <c r="PO59" s="98"/>
      <c r="PP59" s="98"/>
      <c r="PQ59" s="98"/>
      <c r="PR59" s="98"/>
      <c r="PS59" s="98"/>
      <c r="PT59" s="98"/>
      <c r="PU59" s="98"/>
      <c r="PV59" s="98"/>
      <c r="PW59" s="98"/>
      <c r="PX59" s="98"/>
      <c r="PY59" s="98"/>
      <c r="PZ59" s="98"/>
      <c r="QA59" s="98"/>
      <c r="QB59" s="98"/>
      <c r="QC59" s="98"/>
      <c r="QD59" s="98"/>
      <c r="QE59" s="98"/>
      <c r="QF59" s="98"/>
      <c r="QG59" s="98"/>
      <c r="QH59" s="98"/>
      <c r="QI59" s="98"/>
      <c r="QJ59" s="98"/>
      <c r="QK59" s="98"/>
      <c r="QL59" s="98"/>
      <c r="QM59" s="98"/>
      <c r="QN59" s="98"/>
      <c r="QO59" s="98"/>
      <c r="QP59" s="98"/>
      <c r="QQ59" s="98"/>
      <c r="QR59" s="98"/>
      <c r="QS59" s="98"/>
      <c r="QT59" s="98"/>
      <c r="QU59" s="98"/>
      <c r="QV59" s="98"/>
      <c r="QW59" s="98"/>
      <c r="QX59" s="98"/>
      <c r="QY59" s="98"/>
      <c r="QZ59" s="98"/>
      <c r="RA59" s="98"/>
      <c r="RB59" s="98"/>
      <c r="RC59" s="98"/>
      <c r="RD59" s="98"/>
      <c r="RE59" s="98"/>
      <c r="RF59" s="98"/>
      <c r="RG59" s="98"/>
      <c r="RH59" s="98"/>
      <c r="RI59" s="98"/>
      <c r="RJ59" s="98"/>
      <c r="RK59" s="98"/>
      <c r="RL59" s="98"/>
      <c r="RM59" s="98"/>
      <c r="RN59" s="98"/>
      <c r="RO59" s="98"/>
      <c r="RP59" s="98"/>
      <c r="RQ59" s="98"/>
      <c r="RR59" s="98"/>
      <c r="RS59" s="98"/>
      <c r="RT59" s="98"/>
      <c r="RU59" s="98"/>
      <c r="RV59" s="98"/>
      <c r="RW59" s="98"/>
      <c r="RX59" s="98"/>
      <c r="RY59" s="98"/>
      <c r="RZ59" s="98"/>
      <c r="SA59" s="98"/>
      <c r="SB59" s="98"/>
      <c r="SC59" s="98"/>
      <c r="SD59" s="98"/>
      <c r="SE59" s="98"/>
      <c r="SF59" s="98"/>
      <c r="SG59" s="98"/>
      <c r="SH59" s="98"/>
      <c r="SI59" s="98"/>
      <c r="SJ59" s="98"/>
      <c r="SK59" s="98"/>
      <c r="SL59" s="98"/>
      <c r="SM59" s="98"/>
      <c r="SN59" s="98"/>
      <c r="SO59" s="98"/>
      <c r="SP59" s="98"/>
      <c r="SQ59" s="98"/>
      <c r="SR59" s="98"/>
      <c r="SS59" s="98"/>
      <c r="ST59" s="98"/>
      <c r="SU59" s="98"/>
      <c r="SV59" s="98"/>
      <c r="SW59" s="98"/>
      <c r="SX59" s="98"/>
      <c r="SY59" s="98"/>
      <c r="SZ59" s="98"/>
      <c r="TA59" s="98"/>
      <c r="TB59" s="98"/>
      <c r="TC59" s="98"/>
      <c r="TD59" s="98"/>
      <c r="TE59" s="98"/>
      <c r="TF59" s="98"/>
      <c r="TG59" s="98"/>
      <c r="TH59" s="98"/>
      <c r="TI59" s="98"/>
      <c r="TJ59" s="98"/>
      <c r="TK59" s="98"/>
      <c r="TL59" s="98"/>
      <c r="TM59" s="98"/>
      <c r="TN59" s="98"/>
      <c r="TO59" s="98"/>
      <c r="TP59" s="98"/>
      <c r="TQ59" s="98"/>
      <c r="TR59" s="98"/>
      <c r="TS59" s="98"/>
      <c r="TT59" s="98"/>
      <c r="TU59" s="98"/>
      <c r="TV59" s="98"/>
      <c r="TW59" s="98"/>
      <c r="TX59" s="98"/>
      <c r="TY59" s="98"/>
      <c r="TZ59" s="98"/>
      <c r="UA59" s="98"/>
      <c r="UB59" s="98"/>
      <c r="UC59" s="98"/>
      <c r="UD59" s="98"/>
      <c r="UE59" s="98"/>
      <c r="UF59" s="98"/>
      <c r="UG59" s="98"/>
      <c r="UH59" s="98"/>
      <c r="UI59" s="98"/>
      <c r="UJ59" s="98"/>
      <c r="UK59" s="98"/>
      <c r="UL59" s="98"/>
      <c r="UM59" s="98"/>
      <c r="UN59" s="98"/>
      <c r="UO59" s="98"/>
      <c r="UP59" s="98"/>
      <c r="UQ59" s="98"/>
      <c r="UR59" s="98"/>
      <c r="US59" s="98"/>
      <c r="UT59" s="98"/>
      <c r="UU59" s="98"/>
      <c r="UV59" s="98"/>
      <c r="UW59" s="98"/>
      <c r="UX59" s="98"/>
      <c r="UY59" s="98"/>
      <c r="UZ59" s="98"/>
      <c r="VA59" s="98"/>
      <c r="VB59" s="98"/>
      <c r="VC59" s="98"/>
      <c r="VD59" s="98"/>
      <c r="VE59" s="98"/>
      <c r="VF59" s="98"/>
      <c r="VG59" s="98"/>
      <c r="VH59" s="98"/>
      <c r="VI59" s="98"/>
      <c r="VJ59" s="98"/>
      <c r="VK59" s="98"/>
      <c r="VL59" s="98"/>
      <c r="VM59" s="98"/>
      <c r="VN59" s="98"/>
      <c r="VO59" s="98"/>
      <c r="VP59" s="98"/>
      <c r="VQ59" s="98"/>
      <c r="VR59" s="98"/>
      <c r="VS59" s="98"/>
      <c r="VT59" s="98"/>
      <c r="VU59" s="98"/>
      <c r="VV59" s="98"/>
      <c r="VW59" s="98"/>
      <c r="VX59" s="98"/>
      <c r="VY59" s="98"/>
      <c r="VZ59" s="98"/>
      <c r="WA59" s="98"/>
      <c r="WB59" s="98"/>
      <c r="WC59" s="98"/>
      <c r="WD59" s="98"/>
      <c r="WE59" s="98"/>
      <c r="WF59" s="98"/>
      <c r="WG59" s="98"/>
      <c r="WH59" s="98"/>
      <c r="WI59" s="98"/>
      <c r="WJ59" s="98"/>
      <c r="WK59" s="98"/>
      <c r="WL59" s="98"/>
      <c r="WM59" s="98"/>
      <c r="WN59" s="98"/>
      <c r="WO59" s="98"/>
      <c r="WP59" s="98"/>
      <c r="WQ59" s="98"/>
      <c r="WR59" s="98"/>
      <c r="WS59" s="98"/>
      <c r="WT59" s="98"/>
      <c r="WU59" s="98"/>
      <c r="WV59" s="98"/>
      <c r="WW59" s="98"/>
      <c r="WX59" s="98"/>
      <c r="WY59" s="98"/>
      <c r="WZ59" s="98"/>
      <c r="XA59" s="98"/>
      <c r="XB59" s="98"/>
      <c r="XC59" s="98"/>
      <c r="XD59" s="98"/>
      <c r="XE59" s="98"/>
      <c r="XF59" s="98"/>
      <c r="XG59" s="98"/>
      <c r="XH59" s="98"/>
      <c r="XI59" s="98"/>
      <c r="XJ59" s="98"/>
      <c r="XK59" s="98"/>
      <c r="XL59" s="98"/>
      <c r="XM59" s="98"/>
      <c r="XN59" s="98"/>
      <c r="XO59" s="98"/>
      <c r="XP59" s="98"/>
      <c r="XQ59" s="98"/>
      <c r="XR59" s="98"/>
      <c r="XS59" s="98"/>
      <c r="XT59" s="98"/>
      <c r="XU59" s="98"/>
      <c r="XV59" s="98"/>
      <c r="XW59" s="98"/>
      <c r="XX59" s="98"/>
      <c r="XY59" s="98"/>
      <c r="XZ59" s="98"/>
      <c r="YA59" s="98"/>
      <c r="YB59" s="98"/>
      <c r="YC59" s="98"/>
      <c r="YD59" s="98"/>
      <c r="YE59" s="98"/>
      <c r="YF59" s="98"/>
      <c r="YG59" s="98"/>
      <c r="YH59" s="98"/>
      <c r="YI59" s="98"/>
      <c r="YJ59" s="98"/>
      <c r="YK59" s="98"/>
      <c r="YL59" s="98"/>
      <c r="YM59" s="98"/>
      <c r="YN59" s="98"/>
      <c r="YO59" s="98"/>
      <c r="YP59" s="98"/>
      <c r="YQ59" s="98"/>
      <c r="YR59" s="98"/>
      <c r="YS59" s="98"/>
      <c r="YT59" s="98"/>
      <c r="YU59" s="98"/>
      <c r="YV59" s="98"/>
      <c r="YW59" s="98"/>
      <c r="YX59" s="98"/>
      <c r="YY59" s="98"/>
      <c r="YZ59" s="98"/>
      <c r="ZA59" s="98"/>
      <c r="ZB59" s="98"/>
      <c r="ZC59" s="98"/>
      <c r="ZD59" s="98"/>
      <c r="ZE59" s="98"/>
      <c r="ZF59" s="98"/>
      <c r="ZG59" s="98"/>
      <c r="ZH59" s="98"/>
      <c r="ZI59" s="98"/>
      <c r="ZJ59" s="98"/>
      <c r="ZK59" s="98"/>
      <c r="ZL59" s="98"/>
      <c r="ZM59" s="98"/>
      <c r="ZN59" s="98"/>
      <c r="ZO59" s="98"/>
      <c r="ZP59" s="98"/>
      <c r="ZQ59" s="98"/>
      <c r="ZR59" s="98"/>
      <c r="ZS59" s="98"/>
      <c r="ZT59" s="98"/>
      <c r="ZU59" s="98"/>
      <c r="ZV59" s="98"/>
      <c r="ZW59" s="98"/>
      <c r="ZX59" s="98"/>
      <c r="ZY59" s="98"/>
      <c r="ZZ59" s="98"/>
      <c r="AAA59" s="98"/>
      <c r="AAB59" s="98"/>
      <c r="AAC59" s="98"/>
      <c r="AAD59" s="98"/>
      <c r="AAE59" s="98"/>
      <c r="AAF59" s="98"/>
      <c r="AAG59" s="98"/>
      <c r="AAH59" s="98"/>
      <c r="AAI59" s="98"/>
      <c r="AAJ59" s="98"/>
      <c r="AAK59" s="98"/>
      <c r="AAL59" s="98"/>
      <c r="AAM59" s="98"/>
      <c r="AAN59" s="98"/>
      <c r="AAO59" s="98"/>
      <c r="AAP59" s="98"/>
      <c r="AAQ59" s="98"/>
      <c r="AAR59" s="98"/>
      <c r="AAS59" s="98"/>
      <c r="AAT59" s="98"/>
      <c r="AAU59" s="98"/>
      <c r="AAV59" s="98"/>
      <c r="AAW59" s="98"/>
      <c r="AAX59" s="98"/>
      <c r="AAY59" s="98"/>
      <c r="AAZ59" s="98"/>
      <c r="ABA59" s="98"/>
      <c r="ABB59" s="98"/>
      <c r="ABC59" s="98"/>
      <c r="ABD59" s="98"/>
      <c r="ABE59" s="98"/>
      <c r="ABF59" s="98"/>
      <c r="ABG59" s="98"/>
      <c r="ABH59" s="98"/>
      <c r="ABI59" s="98"/>
      <c r="ABJ59" s="98"/>
      <c r="ABK59" s="98"/>
      <c r="ABL59" s="98"/>
      <c r="ABM59" s="98"/>
      <c r="ABN59" s="98"/>
      <c r="ABO59" s="98"/>
      <c r="ABP59" s="98"/>
      <c r="ABQ59" s="98"/>
      <c r="ABR59" s="98"/>
      <c r="ABS59" s="98"/>
      <c r="ABT59" s="98"/>
      <c r="ABU59" s="98"/>
      <c r="ABV59" s="98"/>
      <c r="ABW59" s="98"/>
      <c r="ABX59" s="98"/>
      <c r="ABY59" s="98"/>
      <c r="ABZ59" s="98"/>
      <c r="ACA59" s="98"/>
      <c r="ACB59" s="98"/>
      <c r="ACC59" s="98"/>
      <c r="ACD59" s="98"/>
      <c r="ACE59" s="98"/>
      <c r="ACF59" s="98"/>
      <c r="ACG59" s="98"/>
      <c r="ACH59" s="98"/>
      <c r="ACI59" s="98"/>
      <c r="ACJ59" s="98"/>
      <c r="ACK59" s="98"/>
      <c r="ACL59" s="98"/>
      <c r="ACM59" s="98"/>
      <c r="ACN59" s="98"/>
      <c r="ACO59" s="98"/>
      <c r="ACP59" s="98"/>
      <c r="ACQ59" s="98"/>
      <c r="ACR59" s="98"/>
      <c r="ACS59" s="98"/>
      <c r="ACT59" s="98"/>
      <c r="ACU59" s="98"/>
      <c r="ACV59" s="98"/>
      <c r="ACW59" s="98"/>
      <c r="ACX59" s="98"/>
      <c r="ACY59" s="98"/>
      <c r="ACZ59" s="98"/>
      <c r="ADA59" s="98"/>
      <c r="ADB59" s="98"/>
      <c r="ADC59" s="98"/>
      <c r="ADD59" s="98"/>
      <c r="ADE59" s="98"/>
      <c r="ADF59" s="98"/>
      <c r="ADG59" s="98"/>
      <c r="ADH59" s="98"/>
      <c r="ADI59" s="98"/>
      <c r="ADJ59" s="98"/>
      <c r="ADK59" s="98"/>
      <c r="ADL59" s="98"/>
      <c r="ADM59" s="98"/>
      <c r="ADN59" s="98"/>
      <c r="ADO59" s="98"/>
      <c r="ADP59" s="98"/>
      <c r="ADQ59" s="98"/>
      <c r="ADR59" s="98"/>
      <c r="ADS59" s="98"/>
      <c r="ADT59" s="98"/>
      <c r="ADU59" s="98"/>
      <c r="ADV59" s="98"/>
      <c r="ADW59" s="98"/>
      <c r="ADX59" s="98"/>
      <c r="ADY59" s="98"/>
      <c r="ADZ59" s="98"/>
      <c r="AEA59" s="98"/>
      <c r="AEB59" s="98"/>
      <c r="AEC59" s="98"/>
      <c r="AED59" s="98"/>
      <c r="AEE59" s="98"/>
      <c r="AEF59" s="98"/>
      <c r="AEG59" s="98"/>
      <c r="AEH59" s="98"/>
      <c r="AEI59" s="98"/>
      <c r="AEJ59" s="98"/>
      <c r="AEK59" s="98"/>
      <c r="AEL59" s="98"/>
      <c r="AEM59" s="98"/>
      <c r="AEN59" s="98"/>
      <c r="AEO59" s="98"/>
      <c r="AEP59" s="98"/>
      <c r="AEQ59" s="98"/>
      <c r="AER59" s="98"/>
      <c r="AES59" s="98"/>
      <c r="AET59" s="98"/>
      <c r="AEU59" s="98"/>
      <c r="AEV59" s="98"/>
      <c r="AEW59" s="98"/>
      <c r="AEX59" s="98"/>
      <c r="AEY59" s="98"/>
      <c r="AEZ59" s="98"/>
      <c r="AFA59" s="98"/>
      <c r="AFB59" s="98"/>
      <c r="AFC59" s="98"/>
      <c r="AFD59" s="98"/>
      <c r="AFE59" s="98"/>
      <c r="AFF59" s="98"/>
      <c r="AFG59" s="98"/>
      <c r="AFH59" s="98"/>
      <c r="AFI59" s="98"/>
      <c r="AFJ59" s="98"/>
      <c r="AFK59" s="98"/>
      <c r="AFL59" s="98"/>
      <c r="AFM59" s="98"/>
      <c r="AFN59" s="98"/>
      <c r="AFO59" s="98"/>
      <c r="AFP59" s="98"/>
      <c r="AFQ59" s="98"/>
      <c r="AFR59" s="98"/>
      <c r="AFS59" s="98"/>
      <c r="AFT59" s="98"/>
      <c r="AFU59" s="98"/>
      <c r="AFV59" s="98"/>
      <c r="AFW59" s="98"/>
      <c r="AFX59" s="98"/>
      <c r="AFY59" s="98"/>
      <c r="AFZ59" s="98"/>
      <c r="AGA59" s="98"/>
      <c r="AGB59" s="98"/>
      <c r="AGC59" s="98"/>
      <c r="AGD59" s="98"/>
      <c r="AGE59" s="98"/>
      <c r="AGF59" s="98"/>
      <c r="AGG59" s="98"/>
      <c r="AGH59" s="98"/>
      <c r="AGI59" s="98"/>
      <c r="AGJ59" s="98"/>
      <c r="AGK59" s="98"/>
      <c r="AGL59" s="98"/>
      <c r="AGM59" s="98"/>
      <c r="AGN59" s="98"/>
      <c r="AGO59" s="98"/>
      <c r="AGP59" s="98"/>
      <c r="AGQ59" s="98"/>
      <c r="AGR59" s="98"/>
      <c r="AGS59" s="98"/>
      <c r="AGT59" s="98"/>
      <c r="AGU59" s="98"/>
      <c r="AGV59" s="98"/>
      <c r="AGW59" s="98"/>
      <c r="AGX59" s="98"/>
      <c r="AGY59" s="98"/>
      <c r="AGZ59" s="98"/>
      <c r="AHA59" s="98"/>
      <c r="AHB59" s="98"/>
      <c r="AHC59" s="98"/>
      <c r="AHD59" s="98"/>
      <c r="AHE59" s="98"/>
      <c r="AHF59" s="98"/>
      <c r="AHG59" s="98"/>
      <c r="AHH59" s="98"/>
      <c r="AHI59" s="98"/>
      <c r="AHJ59" s="98"/>
      <c r="AHK59" s="98"/>
      <c r="AHL59" s="98"/>
      <c r="AHM59" s="98"/>
      <c r="AHN59" s="98"/>
      <c r="AHO59" s="98"/>
      <c r="AHP59" s="98"/>
      <c r="AHQ59" s="98"/>
      <c r="AHR59" s="98"/>
      <c r="AHS59" s="98"/>
      <c r="AHT59" s="98"/>
      <c r="AHU59" s="98"/>
      <c r="AHV59" s="98"/>
      <c r="AHW59" s="98"/>
      <c r="AHX59" s="98"/>
      <c r="AHY59" s="98"/>
      <c r="AHZ59" s="98"/>
      <c r="AIA59" s="98"/>
      <c r="AIB59" s="98"/>
      <c r="AIC59" s="98"/>
      <c r="AID59" s="98"/>
      <c r="AIE59" s="98"/>
      <c r="AIF59" s="98"/>
      <c r="AIG59" s="98"/>
      <c r="AIH59" s="98"/>
      <c r="AII59" s="98"/>
      <c r="AIJ59" s="98"/>
      <c r="AIK59" s="98"/>
      <c r="AIL59" s="98"/>
      <c r="AIM59" s="98"/>
      <c r="AIN59" s="98"/>
      <c r="AIO59" s="98"/>
      <c r="AIP59" s="98"/>
      <c r="AIQ59" s="98"/>
      <c r="AIR59" s="98"/>
      <c r="AIS59" s="98"/>
      <c r="AIT59" s="98"/>
      <c r="AIU59" s="98"/>
      <c r="AIV59" s="98"/>
      <c r="AIW59" s="98"/>
      <c r="AIX59" s="98"/>
      <c r="AIY59" s="98"/>
      <c r="AIZ59" s="98"/>
      <c r="AJA59" s="98"/>
      <c r="AJB59" s="98"/>
      <c r="AJC59" s="98"/>
      <c r="AJD59" s="98"/>
      <c r="AJE59" s="98"/>
      <c r="AJF59" s="98"/>
      <c r="AJG59" s="98"/>
      <c r="AJH59" s="98"/>
      <c r="AJI59" s="98"/>
      <c r="AJJ59" s="98"/>
      <c r="AJK59" s="98"/>
      <c r="AJL59" s="98"/>
      <c r="AJM59" s="98"/>
      <c r="AJN59" s="98"/>
      <c r="AJO59" s="98"/>
      <c r="AJP59" s="98"/>
      <c r="AJQ59" s="98"/>
      <c r="AJR59" s="98"/>
      <c r="AJS59" s="98"/>
      <c r="AJT59" s="98"/>
      <c r="AJU59" s="98"/>
      <c r="AJV59" s="98"/>
      <c r="AJW59" s="98"/>
      <c r="AJX59" s="98"/>
      <c r="AJY59" s="98"/>
      <c r="AJZ59" s="98"/>
      <c r="AKA59" s="98"/>
      <c r="AKB59" s="98"/>
      <c r="AKC59" s="98"/>
      <c r="AKD59" s="98"/>
      <c r="AKE59" s="98"/>
      <c r="AKF59" s="98"/>
      <c r="AKG59" s="98"/>
      <c r="AKH59" s="98"/>
      <c r="AKI59" s="98"/>
      <c r="AKJ59" s="98"/>
      <c r="AKK59" s="98"/>
      <c r="AKL59" s="98"/>
      <c r="AKM59" s="98"/>
      <c r="AKN59" s="98"/>
      <c r="AKO59" s="98"/>
      <c r="AKP59" s="98"/>
      <c r="AKQ59" s="98"/>
      <c r="AKR59" s="98"/>
      <c r="AKS59" s="98"/>
      <c r="AKT59" s="98"/>
      <c r="AKU59" s="98"/>
      <c r="AKV59" s="98"/>
      <c r="AKW59" s="98"/>
      <c r="AKX59" s="98"/>
      <c r="AKY59" s="98"/>
      <c r="AKZ59" s="98"/>
      <c r="ALA59" s="98"/>
      <c r="ALB59" s="98"/>
      <c r="ALC59" s="98"/>
      <c r="ALD59" s="98"/>
      <c r="ALE59" s="98"/>
      <c r="ALF59" s="98"/>
      <c r="ALG59" s="98"/>
      <c r="ALH59" s="98"/>
      <c r="ALI59" s="98"/>
      <c r="ALJ59" s="98"/>
      <c r="ALK59" s="98"/>
      <c r="ALL59" s="98"/>
      <c r="ALM59" s="98"/>
      <c r="ALN59" s="98"/>
      <c r="ALO59" s="98"/>
      <c r="ALP59" s="98"/>
      <c r="ALQ59" s="98"/>
      <c r="ALR59" s="98"/>
      <c r="ALS59" s="98"/>
      <c r="ALT59" s="98"/>
      <c r="ALU59" s="98"/>
      <c r="ALV59" s="98"/>
      <c r="ALW59" s="98"/>
      <c r="ALX59" s="98"/>
      <c r="ALY59" s="98"/>
      <c r="ALZ59" s="98"/>
      <c r="AMA59" s="98"/>
      <c r="AMB59" s="98"/>
      <c r="AMC59" s="98"/>
      <c r="AMD59" s="98"/>
      <c r="AME59" s="98"/>
      <c r="AMF59" s="98"/>
      <c r="AMG59" s="98"/>
      <c r="AMH59" s="98"/>
      <c r="AMI59" s="98"/>
      <c r="AMJ59" s="98"/>
      <c r="AMK59" s="98"/>
      <c r="AML59" s="98"/>
      <c r="AMM59" s="98"/>
      <c r="AMN59" s="98"/>
      <c r="AMO59" s="98"/>
      <c r="AMP59" s="98"/>
      <c r="AMQ59" s="98"/>
      <c r="AMR59" s="98"/>
      <c r="AMS59" s="98"/>
      <c r="AMT59" s="98"/>
      <c r="AMU59" s="98"/>
      <c r="AMV59" s="98"/>
      <c r="AMW59" s="98"/>
      <c r="AMX59" s="98"/>
      <c r="AMY59" s="98"/>
      <c r="AMZ59" s="98"/>
      <c r="ANA59" s="98"/>
      <c r="ANB59" s="98"/>
      <c r="ANC59" s="98"/>
      <c r="AND59" s="98"/>
      <c r="ANE59" s="98"/>
      <c r="ANF59" s="98"/>
      <c r="ANG59" s="98"/>
      <c r="ANH59" s="98"/>
      <c r="ANI59" s="98"/>
      <c r="ANJ59" s="98"/>
      <c r="ANK59" s="98"/>
      <c r="ANL59" s="98"/>
      <c r="ANM59" s="98"/>
      <c r="ANN59" s="98"/>
      <c r="ANO59" s="98"/>
      <c r="ANP59" s="98"/>
      <c r="ANQ59" s="98"/>
      <c r="ANR59" s="98"/>
      <c r="ANS59" s="98"/>
      <c r="ANT59" s="98"/>
      <c r="ANU59" s="98"/>
      <c r="ANV59" s="98"/>
      <c r="ANW59" s="98"/>
      <c r="ANX59" s="98"/>
      <c r="ANY59" s="98"/>
      <c r="ANZ59" s="98"/>
      <c r="AOA59" s="98"/>
      <c r="AOB59" s="98"/>
      <c r="AOC59" s="98"/>
      <c r="AOD59" s="98"/>
      <c r="AOE59" s="98"/>
      <c r="AOF59" s="98"/>
      <c r="AOG59" s="98"/>
      <c r="AOH59" s="98"/>
      <c r="AOI59" s="98"/>
      <c r="AOJ59" s="98"/>
      <c r="AOK59" s="98"/>
      <c r="AOL59" s="98"/>
      <c r="AOM59" s="98"/>
      <c r="AON59" s="98"/>
      <c r="AOO59" s="98"/>
      <c r="AOP59" s="98"/>
      <c r="AOQ59" s="98"/>
      <c r="AOR59" s="98"/>
      <c r="AOS59" s="98"/>
      <c r="AOT59" s="98"/>
      <c r="AOU59" s="98"/>
      <c r="AOV59" s="98"/>
      <c r="AOW59" s="98"/>
      <c r="AOX59" s="98"/>
      <c r="AOY59" s="98"/>
      <c r="AOZ59" s="98"/>
      <c r="APA59" s="98"/>
      <c r="APB59" s="98"/>
      <c r="APC59" s="98"/>
      <c r="APD59" s="98"/>
      <c r="APE59" s="98"/>
      <c r="APF59" s="98"/>
      <c r="APG59" s="98"/>
      <c r="APH59" s="98"/>
      <c r="API59" s="98"/>
      <c r="APJ59" s="98"/>
      <c r="APK59" s="98"/>
      <c r="APL59" s="98"/>
      <c r="APM59" s="98"/>
      <c r="APN59" s="98"/>
      <c r="APO59" s="98"/>
      <c r="APP59" s="98"/>
      <c r="APQ59" s="98"/>
      <c r="APR59" s="98"/>
      <c r="APS59" s="98"/>
      <c r="APT59" s="98"/>
      <c r="APU59" s="98"/>
      <c r="APV59" s="98"/>
      <c r="APW59" s="98"/>
      <c r="APX59" s="98"/>
      <c r="APY59" s="98"/>
      <c r="APZ59" s="98"/>
      <c r="AQA59" s="98"/>
      <c r="AQB59" s="98"/>
      <c r="AQC59" s="98"/>
      <c r="AQD59" s="98"/>
      <c r="AQE59" s="98"/>
      <c r="AQF59" s="98"/>
      <c r="AQG59" s="98"/>
      <c r="AQH59" s="98"/>
      <c r="AQI59" s="98"/>
      <c r="AQJ59" s="98"/>
      <c r="AQK59" s="98"/>
      <c r="AQL59" s="98"/>
      <c r="AQM59" s="98"/>
      <c r="AQN59" s="98"/>
      <c r="AQO59" s="98"/>
      <c r="AQP59" s="98"/>
      <c r="AQQ59" s="98"/>
      <c r="AQR59" s="98"/>
      <c r="AQS59" s="98"/>
      <c r="AQT59" s="98"/>
      <c r="AQU59" s="98"/>
      <c r="AQV59" s="98"/>
      <c r="AQW59" s="98"/>
      <c r="AQX59" s="98"/>
      <c r="AQY59" s="98"/>
      <c r="AQZ59" s="98"/>
      <c r="ARA59" s="98"/>
      <c r="ARB59" s="98"/>
      <c r="ARC59" s="98"/>
      <c r="ARD59" s="98"/>
      <c r="ARE59" s="98"/>
      <c r="ARF59" s="98"/>
      <c r="ARG59" s="98"/>
      <c r="ARH59" s="98"/>
      <c r="ARI59" s="98"/>
      <c r="ARJ59" s="98"/>
      <c r="ARK59" s="98"/>
      <c r="ARL59" s="98"/>
      <c r="ARM59" s="98"/>
      <c r="ARN59" s="98"/>
      <c r="ARO59" s="98"/>
      <c r="ARP59" s="98"/>
      <c r="ARQ59" s="98"/>
      <c r="ARR59" s="98"/>
      <c r="ARS59" s="98"/>
      <c r="ART59" s="98"/>
      <c r="ARU59" s="98"/>
      <c r="ARV59" s="98"/>
      <c r="ARW59" s="98"/>
      <c r="ARX59" s="98"/>
      <c r="ARY59" s="98"/>
      <c r="ARZ59" s="98"/>
      <c r="ASA59" s="98"/>
      <c r="ASB59" s="98"/>
      <c r="ASC59" s="98"/>
      <c r="ASD59" s="98"/>
      <c r="ASE59" s="98"/>
      <c r="ASF59" s="98"/>
      <c r="ASG59" s="98"/>
      <c r="ASH59" s="98"/>
      <c r="ASI59" s="98"/>
      <c r="ASJ59" s="98"/>
      <c r="ASK59" s="98"/>
      <c r="ASL59" s="98"/>
      <c r="ASM59" s="98"/>
      <c r="ASN59" s="98"/>
      <c r="ASO59" s="98"/>
      <c r="ASP59" s="98"/>
      <c r="ASQ59" s="98"/>
      <c r="ASR59" s="98"/>
      <c r="ASS59" s="98"/>
      <c r="AST59" s="98"/>
      <c r="ASU59" s="98"/>
      <c r="ASV59" s="98"/>
      <c r="ASW59" s="98"/>
      <c r="ASX59" s="98"/>
      <c r="ASY59" s="98"/>
      <c r="ASZ59" s="98"/>
      <c r="ATA59" s="98"/>
      <c r="ATB59" s="98"/>
      <c r="ATC59" s="98"/>
      <c r="ATD59" s="98"/>
      <c r="ATE59" s="98"/>
      <c r="ATF59" s="98"/>
      <c r="ATG59" s="98"/>
      <c r="ATH59" s="98"/>
      <c r="ATI59" s="98"/>
      <c r="ATJ59" s="98"/>
      <c r="ATK59" s="98"/>
      <c r="ATL59" s="98"/>
      <c r="ATM59" s="98"/>
      <c r="ATN59" s="98"/>
      <c r="ATO59" s="98"/>
      <c r="ATP59" s="98"/>
      <c r="ATQ59" s="98"/>
      <c r="ATR59" s="98"/>
      <c r="ATS59" s="98"/>
      <c r="ATT59" s="98"/>
      <c r="ATU59" s="98"/>
      <c r="ATV59" s="98"/>
      <c r="ATW59" s="98"/>
      <c r="ATX59" s="98"/>
      <c r="ATY59" s="98"/>
      <c r="ATZ59" s="98"/>
      <c r="AUA59" s="98"/>
      <c r="AUB59" s="98"/>
      <c r="AUC59" s="98"/>
      <c r="AUD59" s="98"/>
      <c r="AUE59" s="98"/>
      <c r="AUF59" s="98"/>
      <c r="AUG59" s="98"/>
      <c r="AUH59" s="98"/>
      <c r="AUI59" s="98"/>
      <c r="AUJ59" s="98"/>
      <c r="AUK59" s="98"/>
      <c r="AUL59" s="98"/>
      <c r="AUM59" s="98"/>
      <c r="AUN59" s="98"/>
      <c r="AUO59" s="98"/>
      <c r="AUP59" s="98"/>
      <c r="AUQ59" s="98"/>
      <c r="AUR59" s="98"/>
      <c r="AUS59" s="98"/>
      <c r="AUT59" s="98"/>
      <c r="AUU59" s="98"/>
      <c r="AUV59" s="98"/>
      <c r="AUW59" s="98"/>
      <c r="AUX59" s="98"/>
      <c r="AUY59" s="98"/>
      <c r="AUZ59" s="98"/>
      <c r="AVA59" s="98"/>
      <c r="AVB59" s="98"/>
      <c r="AVC59" s="98"/>
      <c r="AVD59" s="98"/>
      <c r="AVE59" s="98"/>
      <c r="AVF59" s="98"/>
      <c r="AVG59" s="98"/>
      <c r="AVH59" s="98"/>
      <c r="AVI59" s="98"/>
      <c r="AVJ59" s="98"/>
      <c r="AVK59" s="98"/>
      <c r="AVL59" s="98"/>
      <c r="AVM59" s="98"/>
      <c r="AVN59" s="98"/>
      <c r="AVO59" s="98"/>
      <c r="AVP59" s="98"/>
      <c r="AVQ59" s="98"/>
      <c r="AVR59" s="98"/>
      <c r="AVS59" s="98"/>
      <c r="AVT59" s="98"/>
      <c r="AVU59" s="98"/>
      <c r="AVV59" s="98"/>
      <c r="AVW59" s="98"/>
      <c r="AVX59" s="98"/>
      <c r="AVY59" s="98"/>
      <c r="AVZ59" s="98"/>
      <c r="AWA59" s="98"/>
      <c r="AWB59" s="98"/>
      <c r="AWC59" s="98"/>
      <c r="AWD59" s="98"/>
      <c r="AWE59" s="98"/>
      <c r="AWF59" s="98"/>
      <c r="AWG59" s="98"/>
      <c r="AWH59" s="98"/>
      <c r="AWI59" s="98"/>
      <c r="AWJ59" s="98"/>
      <c r="AWK59" s="98"/>
      <c r="AWL59" s="98"/>
      <c r="AWM59" s="98"/>
      <c r="AWN59" s="98"/>
      <c r="AWO59" s="98"/>
      <c r="AWP59" s="98"/>
      <c r="AWQ59" s="98"/>
      <c r="AWR59" s="98"/>
      <c r="AWS59" s="98"/>
      <c r="AWT59" s="98"/>
      <c r="AWU59" s="98"/>
      <c r="AWV59" s="98"/>
      <c r="AWW59" s="98"/>
      <c r="AWX59" s="98"/>
      <c r="AWY59" s="98"/>
      <c r="AWZ59" s="98"/>
      <c r="AXA59" s="98"/>
      <c r="AXB59" s="98"/>
      <c r="AXC59" s="98"/>
      <c r="AXD59" s="98"/>
      <c r="AXE59" s="98"/>
      <c r="AXF59" s="98"/>
      <c r="AXG59" s="98"/>
      <c r="AXH59" s="98"/>
      <c r="AXI59" s="98"/>
      <c r="AXJ59" s="98"/>
      <c r="AXK59" s="98"/>
      <c r="AXL59" s="98"/>
      <c r="AXM59" s="98"/>
      <c r="AXN59" s="98"/>
      <c r="AXO59" s="98"/>
      <c r="AXP59" s="98"/>
      <c r="AXQ59" s="98"/>
      <c r="AXR59" s="98"/>
      <c r="AXS59" s="98"/>
      <c r="AXT59" s="98"/>
      <c r="AXU59" s="98"/>
      <c r="AXV59" s="98"/>
      <c r="AXW59" s="98"/>
      <c r="AXX59" s="98"/>
      <c r="AXY59" s="98"/>
      <c r="AXZ59" s="98"/>
      <c r="AYA59" s="98"/>
      <c r="AYB59" s="98"/>
      <c r="AYC59" s="98"/>
      <c r="AYD59" s="98"/>
      <c r="AYE59" s="98"/>
      <c r="AYF59" s="98"/>
      <c r="AYG59" s="98"/>
      <c r="AYH59" s="98"/>
      <c r="AYI59" s="98"/>
      <c r="AYJ59" s="98"/>
      <c r="AYK59" s="98"/>
      <c r="AYL59" s="98"/>
      <c r="AYM59" s="98"/>
      <c r="AYN59" s="98"/>
      <c r="AYO59" s="98"/>
      <c r="AYP59" s="98"/>
      <c r="AYQ59" s="98"/>
      <c r="AYR59" s="98"/>
      <c r="AYS59" s="98"/>
      <c r="AYT59" s="98"/>
      <c r="AYU59" s="98"/>
      <c r="AYV59" s="98"/>
      <c r="AYW59" s="98"/>
      <c r="AYX59" s="98"/>
      <c r="AYY59" s="98"/>
      <c r="AYZ59" s="98"/>
      <c r="AZA59" s="98"/>
      <c r="AZB59" s="98"/>
      <c r="AZC59" s="98"/>
      <c r="AZD59" s="98"/>
      <c r="AZE59" s="98"/>
      <c r="AZF59" s="98"/>
      <c r="AZG59" s="98"/>
      <c r="AZH59" s="98"/>
      <c r="AZI59" s="98"/>
      <c r="AZJ59" s="98"/>
      <c r="AZK59" s="98"/>
      <c r="AZL59" s="98"/>
      <c r="AZM59" s="98"/>
      <c r="AZN59" s="98"/>
      <c r="AZO59" s="98"/>
      <c r="AZP59" s="98"/>
      <c r="AZQ59" s="98"/>
      <c r="AZR59" s="98"/>
      <c r="AZS59" s="98"/>
      <c r="AZT59" s="98"/>
      <c r="AZU59" s="98"/>
      <c r="AZV59" s="98"/>
      <c r="AZW59" s="98"/>
      <c r="AZX59" s="98"/>
      <c r="AZY59" s="98"/>
      <c r="AZZ59" s="98"/>
      <c r="BAA59" s="98"/>
      <c r="BAB59" s="98"/>
      <c r="BAC59" s="98"/>
      <c r="BAD59" s="98"/>
      <c r="BAE59" s="98"/>
      <c r="BAF59" s="98"/>
      <c r="BAG59" s="98"/>
      <c r="BAH59" s="98"/>
      <c r="BAI59" s="98"/>
      <c r="BAJ59" s="98"/>
      <c r="BAK59" s="98"/>
      <c r="BAL59" s="98"/>
      <c r="BAM59" s="98"/>
      <c r="BAN59" s="98"/>
      <c r="BAO59" s="98"/>
      <c r="BAP59" s="98"/>
      <c r="BAQ59" s="98"/>
      <c r="BAR59" s="98"/>
      <c r="BAS59" s="98"/>
      <c r="BAT59" s="98"/>
      <c r="BAU59" s="98"/>
      <c r="BAV59" s="98"/>
      <c r="BAW59" s="98"/>
      <c r="BAX59" s="98"/>
      <c r="BAY59" s="98"/>
      <c r="BAZ59" s="98"/>
      <c r="BBA59" s="98"/>
      <c r="BBB59" s="98"/>
      <c r="BBC59" s="98"/>
      <c r="BBD59" s="98"/>
      <c r="BBE59" s="98"/>
      <c r="BBF59" s="98"/>
      <c r="BBG59" s="98"/>
      <c r="BBH59" s="98"/>
      <c r="BBI59" s="98"/>
      <c r="BBJ59" s="98"/>
      <c r="BBK59" s="98"/>
      <c r="BBL59" s="98"/>
      <c r="BBM59" s="98"/>
      <c r="BBN59" s="98"/>
      <c r="BBO59" s="98"/>
      <c r="BBP59" s="98"/>
      <c r="BBQ59" s="98"/>
      <c r="BBR59" s="98"/>
      <c r="BBS59" s="98"/>
      <c r="BBT59" s="98"/>
      <c r="BBU59" s="98"/>
      <c r="BBV59" s="98"/>
      <c r="BBW59" s="98"/>
      <c r="BBX59" s="98"/>
      <c r="BBY59" s="98"/>
      <c r="BBZ59" s="98"/>
      <c r="BCA59" s="98"/>
      <c r="BCB59" s="98"/>
      <c r="BCC59" s="98"/>
      <c r="BCD59" s="98"/>
      <c r="BCE59" s="98"/>
      <c r="BCF59" s="98"/>
      <c r="BCG59" s="98"/>
      <c r="BCH59" s="98"/>
      <c r="BCI59" s="98"/>
      <c r="BCJ59" s="98"/>
      <c r="BCK59" s="98"/>
      <c r="BCL59" s="98"/>
      <c r="BCM59" s="98"/>
      <c r="BCN59" s="98"/>
      <c r="BCO59" s="98"/>
      <c r="BCP59" s="98"/>
      <c r="BCQ59" s="98"/>
      <c r="BCR59" s="98"/>
      <c r="BCS59" s="98"/>
      <c r="BCT59" s="98"/>
      <c r="BCU59" s="98"/>
      <c r="BCV59" s="98"/>
      <c r="BCW59" s="98"/>
      <c r="BCX59" s="98"/>
      <c r="BCY59" s="98"/>
      <c r="BCZ59" s="98"/>
      <c r="BDA59" s="98"/>
      <c r="BDB59" s="98"/>
      <c r="BDC59" s="98"/>
      <c r="BDD59" s="98"/>
      <c r="BDE59" s="98"/>
      <c r="BDF59" s="98"/>
      <c r="BDG59" s="98"/>
      <c r="BDH59" s="98"/>
      <c r="BDI59" s="98"/>
      <c r="BDJ59" s="98"/>
      <c r="BDK59" s="98"/>
      <c r="BDL59" s="98"/>
      <c r="BDM59" s="98"/>
      <c r="BDN59" s="98"/>
      <c r="BDO59" s="98"/>
      <c r="BDP59" s="98"/>
      <c r="BDQ59" s="98"/>
      <c r="BDR59" s="98"/>
      <c r="BDS59" s="98"/>
      <c r="BDT59" s="98"/>
      <c r="BDU59" s="98"/>
      <c r="BDV59" s="98"/>
      <c r="BDW59" s="98"/>
      <c r="BDX59" s="98"/>
      <c r="BDY59" s="98"/>
      <c r="BDZ59" s="98"/>
      <c r="BEA59" s="98"/>
      <c r="BEB59" s="98"/>
      <c r="BEC59" s="98"/>
      <c r="BED59" s="98"/>
      <c r="BEE59" s="98"/>
      <c r="BEF59" s="98"/>
      <c r="BEG59" s="98"/>
      <c r="BEH59" s="98"/>
      <c r="BEI59" s="98"/>
      <c r="BEJ59" s="98"/>
      <c r="BEK59" s="98"/>
      <c r="BEL59" s="98"/>
      <c r="BEM59" s="98"/>
      <c r="BEN59" s="98"/>
      <c r="BEO59" s="98"/>
      <c r="BEP59" s="98"/>
      <c r="BEQ59" s="98"/>
      <c r="BER59" s="98"/>
      <c r="BES59" s="98"/>
      <c r="BET59" s="98"/>
      <c r="BEU59" s="98"/>
      <c r="BEV59" s="98"/>
      <c r="BEW59" s="98"/>
      <c r="BEX59" s="98"/>
      <c r="BEY59" s="98"/>
      <c r="BEZ59" s="98"/>
      <c r="BFA59" s="98"/>
      <c r="BFB59" s="98"/>
      <c r="BFC59" s="98"/>
      <c r="BFD59" s="98"/>
      <c r="BFE59" s="98"/>
      <c r="BFF59" s="98"/>
      <c r="BFG59" s="98"/>
      <c r="BFH59" s="98"/>
      <c r="BFI59" s="98"/>
      <c r="BFJ59" s="98"/>
      <c r="BFK59" s="98"/>
    </row>
    <row r="60" spans="1:1523" s="33" customFormat="1">
      <c r="A60" s="100" t="s">
        <v>90</v>
      </c>
      <c r="B60" s="59" t="s">
        <v>145</v>
      </c>
      <c r="C60" s="90" t="s">
        <v>146</v>
      </c>
      <c r="D60" s="91">
        <v>104</v>
      </c>
      <c r="E60" s="92">
        <v>0.55000000000000004</v>
      </c>
      <c r="F60" s="104"/>
      <c r="G60" s="93">
        <f t="shared" si="0"/>
        <v>0</v>
      </c>
      <c r="H60" s="94">
        <f>Таблица1[[#This Row],[Заказ в шт.]]*Таблица1[[#This Row],[Цена за черенок в € (без доставки)]]</f>
        <v>0</v>
      </c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  <c r="IP60" s="98"/>
      <c r="IQ60" s="98"/>
      <c r="IR60" s="98"/>
      <c r="IS60" s="98"/>
      <c r="IT60" s="98"/>
      <c r="IU60" s="98"/>
      <c r="IV60" s="98"/>
      <c r="IW60" s="98"/>
      <c r="IX60" s="98"/>
      <c r="IY60" s="98"/>
      <c r="IZ60" s="98"/>
      <c r="JA60" s="98"/>
      <c r="JB60" s="98"/>
      <c r="JC60" s="98"/>
      <c r="JD60" s="98"/>
      <c r="JE60" s="98"/>
      <c r="JF60" s="98"/>
      <c r="JG60" s="98"/>
      <c r="JH60" s="98"/>
      <c r="JI60" s="98"/>
      <c r="JJ60" s="98"/>
      <c r="JK60" s="98"/>
      <c r="JL60" s="98"/>
      <c r="JM60" s="98"/>
      <c r="JN60" s="98"/>
      <c r="JO60" s="98"/>
      <c r="JP60" s="98"/>
      <c r="JQ60" s="98"/>
      <c r="JR60" s="98"/>
      <c r="JS60" s="98"/>
      <c r="JT60" s="98"/>
      <c r="JU60" s="98"/>
      <c r="JV60" s="98"/>
      <c r="JW60" s="98"/>
      <c r="JX60" s="98"/>
      <c r="JY60" s="98"/>
      <c r="JZ60" s="98"/>
      <c r="KA60" s="98"/>
      <c r="KB60" s="98"/>
      <c r="KC60" s="98"/>
      <c r="KD60" s="98"/>
      <c r="KE60" s="98"/>
      <c r="KF60" s="98"/>
      <c r="KG60" s="98"/>
      <c r="KH60" s="98"/>
      <c r="KI60" s="98"/>
      <c r="KJ60" s="98"/>
      <c r="KK60" s="98"/>
      <c r="KL60" s="98"/>
      <c r="KM60" s="98"/>
      <c r="KN60" s="98"/>
      <c r="KO60" s="98"/>
      <c r="KP60" s="98"/>
      <c r="KQ60" s="98"/>
      <c r="KR60" s="98"/>
      <c r="KS60" s="98"/>
      <c r="KT60" s="98"/>
      <c r="KU60" s="98"/>
      <c r="KV60" s="98"/>
      <c r="KW60" s="98"/>
      <c r="KX60" s="98"/>
      <c r="KY60" s="98"/>
      <c r="KZ60" s="98"/>
      <c r="LA60" s="98"/>
      <c r="LB60" s="98"/>
      <c r="LC60" s="98"/>
      <c r="LD60" s="98"/>
      <c r="LE60" s="98"/>
      <c r="LF60" s="98"/>
      <c r="LG60" s="98"/>
      <c r="LH60" s="98"/>
      <c r="LI60" s="98"/>
      <c r="LJ60" s="98"/>
      <c r="LK60" s="98"/>
      <c r="LL60" s="98"/>
      <c r="LM60" s="98"/>
      <c r="LN60" s="98"/>
      <c r="LO60" s="98"/>
      <c r="LP60" s="98"/>
      <c r="LQ60" s="98"/>
      <c r="LR60" s="98"/>
      <c r="LS60" s="98"/>
      <c r="LT60" s="98"/>
      <c r="LU60" s="98"/>
      <c r="LV60" s="98"/>
      <c r="LW60" s="98"/>
      <c r="LX60" s="98"/>
      <c r="LY60" s="98"/>
      <c r="LZ60" s="98"/>
      <c r="MA60" s="98"/>
      <c r="MB60" s="98"/>
      <c r="MC60" s="98"/>
      <c r="MD60" s="98"/>
      <c r="ME60" s="98"/>
      <c r="MF60" s="98"/>
      <c r="MG60" s="98"/>
      <c r="MH60" s="98"/>
      <c r="MI60" s="98"/>
      <c r="MJ60" s="98"/>
      <c r="MK60" s="98"/>
      <c r="ML60" s="98"/>
      <c r="MM60" s="98"/>
      <c r="MN60" s="98"/>
      <c r="MO60" s="98"/>
      <c r="MP60" s="98"/>
      <c r="MQ60" s="98"/>
      <c r="MR60" s="98"/>
      <c r="MS60" s="98"/>
      <c r="MT60" s="98"/>
      <c r="MU60" s="98"/>
      <c r="MV60" s="98"/>
      <c r="MW60" s="98"/>
      <c r="MX60" s="98"/>
      <c r="MY60" s="98"/>
      <c r="MZ60" s="98"/>
      <c r="NA60" s="98"/>
      <c r="NB60" s="98"/>
      <c r="NC60" s="98"/>
      <c r="ND60" s="98"/>
      <c r="NE60" s="98"/>
      <c r="NF60" s="98"/>
      <c r="NG60" s="98"/>
      <c r="NH60" s="98"/>
      <c r="NI60" s="98"/>
      <c r="NJ60" s="98"/>
      <c r="NK60" s="98"/>
      <c r="NL60" s="98"/>
      <c r="NM60" s="98"/>
      <c r="NN60" s="98"/>
      <c r="NO60" s="98"/>
      <c r="NP60" s="98"/>
      <c r="NQ60" s="98"/>
      <c r="NR60" s="98"/>
      <c r="NS60" s="98"/>
      <c r="NT60" s="98"/>
      <c r="NU60" s="98"/>
      <c r="NV60" s="98"/>
      <c r="NW60" s="98"/>
      <c r="NX60" s="98"/>
      <c r="NY60" s="98"/>
      <c r="NZ60" s="98"/>
      <c r="OA60" s="98"/>
      <c r="OB60" s="98"/>
      <c r="OC60" s="98"/>
      <c r="OD60" s="98"/>
      <c r="OE60" s="98"/>
      <c r="OF60" s="98"/>
      <c r="OG60" s="98"/>
      <c r="OH60" s="98"/>
      <c r="OI60" s="98"/>
      <c r="OJ60" s="98"/>
      <c r="OK60" s="98"/>
      <c r="OL60" s="98"/>
      <c r="OM60" s="98"/>
      <c r="ON60" s="98"/>
      <c r="OO60" s="98"/>
      <c r="OP60" s="98"/>
      <c r="OQ60" s="98"/>
      <c r="OR60" s="98"/>
      <c r="OS60" s="98"/>
      <c r="OT60" s="98"/>
      <c r="OU60" s="98"/>
      <c r="OV60" s="98"/>
      <c r="OW60" s="98"/>
      <c r="OX60" s="98"/>
      <c r="OY60" s="98"/>
      <c r="OZ60" s="98"/>
      <c r="PA60" s="98"/>
      <c r="PB60" s="98"/>
      <c r="PC60" s="98"/>
      <c r="PD60" s="98"/>
      <c r="PE60" s="98"/>
      <c r="PF60" s="98"/>
      <c r="PG60" s="98"/>
      <c r="PH60" s="98"/>
      <c r="PI60" s="98"/>
      <c r="PJ60" s="98"/>
      <c r="PK60" s="98"/>
      <c r="PL60" s="98"/>
      <c r="PM60" s="98"/>
      <c r="PN60" s="98"/>
      <c r="PO60" s="98"/>
      <c r="PP60" s="98"/>
      <c r="PQ60" s="98"/>
      <c r="PR60" s="98"/>
      <c r="PS60" s="98"/>
      <c r="PT60" s="98"/>
      <c r="PU60" s="98"/>
      <c r="PV60" s="98"/>
      <c r="PW60" s="98"/>
      <c r="PX60" s="98"/>
      <c r="PY60" s="98"/>
      <c r="PZ60" s="98"/>
      <c r="QA60" s="98"/>
      <c r="QB60" s="98"/>
      <c r="QC60" s="98"/>
      <c r="QD60" s="98"/>
      <c r="QE60" s="98"/>
      <c r="QF60" s="98"/>
      <c r="QG60" s="98"/>
      <c r="QH60" s="98"/>
      <c r="QI60" s="98"/>
      <c r="QJ60" s="98"/>
      <c r="QK60" s="98"/>
      <c r="QL60" s="98"/>
      <c r="QM60" s="98"/>
      <c r="QN60" s="98"/>
      <c r="QO60" s="98"/>
      <c r="QP60" s="98"/>
      <c r="QQ60" s="98"/>
      <c r="QR60" s="98"/>
      <c r="QS60" s="98"/>
      <c r="QT60" s="98"/>
      <c r="QU60" s="98"/>
      <c r="QV60" s="98"/>
      <c r="QW60" s="98"/>
      <c r="QX60" s="98"/>
      <c r="QY60" s="98"/>
      <c r="QZ60" s="98"/>
      <c r="RA60" s="98"/>
      <c r="RB60" s="98"/>
      <c r="RC60" s="98"/>
      <c r="RD60" s="98"/>
      <c r="RE60" s="98"/>
      <c r="RF60" s="98"/>
      <c r="RG60" s="98"/>
      <c r="RH60" s="98"/>
      <c r="RI60" s="98"/>
      <c r="RJ60" s="98"/>
      <c r="RK60" s="98"/>
      <c r="RL60" s="98"/>
      <c r="RM60" s="98"/>
      <c r="RN60" s="98"/>
      <c r="RO60" s="98"/>
      <c r="RP60" s="98"/>
      <c r="RQ60" s="98"/>
      <c r="RR60" s="98"/>
      <c r="RS60" s="98"/>
      <c r="RT60" s="98"/>
      <c r="RU60" s="98"/>
      <c r="RV60" s="98"/>
      <c r="RW60" s="98"/>
      <c r="RX60" s="98"/>
      <c r="RY60" s="98"/>
      <c r="RZ60" s="98"/>
      <c r="SA60" s="98"/>
      <c r="SB60" s="98"/>
      <c r="SC60" s="98"/>
      <c r="SD60" s="98"/>
      <c r="SE60" s="98"/>
      <c r="SF60" s="98"/>
      <c r="SG60" s="98"/>
      <c r="SH60" s="98"/>
      <c r="SI60" s="98"/>
      <c r="SJ60" s="98"/>
      <c r="SK60" s="98"/>
      <c r="SL60" s="98"/>
      <c r="SM60" s="98"/>
      <c r="SN60" s="98"/>
      <c r="SO60" s="98"/>
      <c r="SP60" s="98"/>
      <c r="SQ60" s="98"/>
      <c r="SR60" s="98"/>
      <c r="SS60" s="98"/>
      <c r="ST60" s="98"/>
      <c r="SU60" s="98"/>
      <c r="SV60" s="98"/>
      <c r="SW60" s="98"/>
      <c r="SX60" s="98"/>
      <c r="SY60" s="98"/>
      <c r="SZ60" s="98"/>
      <c r="TA60" s="98"/>
      <c r="TB60" s="98"/>
      <c r="TC60" s="98"/>
      <c r="TD60" s="98"/>
      <c r="TE60" s="98"/>
      <c r="TF60" s="98"/>
      <c r="TG60" s="98"/>
      <c r="TH60" s="98"/>
      <c r="TI60" s="98"/>
      <c r="TJ60" s="98"/>
      <c r="TK60" s="98"/>
      <c r="TL60" s="98"/>
      <c r="TM60" s="98"/>
      <c r="TN60" s="98"/>
      <c r="TO60" s="98"/>
      <c r="TP60" s="98"/>
      <c r="TQ60" s="98"/>
      <c r="TR60" s="98"/>
      <c r="TS60" s="98"/>
      <c r="TT60" s="98"/>
      <c r="TU60" s="98"/>
      <c r="TV60" s="98"/>
      <c r="TW60" s="98"/>
      <c r="TX60" s="98"/>
      <c r="TY60" s="98"/>
      <c r="TZ60" s="98"/>
      <c r="UA60" s="98"/>
      <c r="UB60" s="98"/>
      <c r="UC60" s="98"/>
      <c r="UD60" s="98"/>
      <c r="UE60" s="98"/>
      <c r="UF60" s="98"/>
      <c r="UG60" s="98"/>
      <c r="UH60" s="98"/>
      <c r="UI60" s="98"/>
      <c r="UJ60" s="98"/>
      <c r="UK60" s="98"/>
      <c r="UL60" s="98"/>
      <c r="UM60" s="98"/>
      <c r="UN60" s="98"/>
      <c r="UO60" s="98"/>
      <c r="UP60" s="98"/>
      <c r="UQ60" s="98"/>
      <c r="UR60" s="98"/>
      <c r="US60" s="98"/>
      <c r="UT60" s="98"/>
      <c r="UU60" s="98"/>
      <c r="UV60" s="98"/>
      <c r="UW60" s="98"/>
      <c r="UX60" s="98"/>
      <c r="UY60" s="98"/>
      <c r="UZ60" s="98"/>
      <c r="VA60" s="98"/>
      <c r="VB60" s="98"/>
      <c r="VC60" s="98"/>
      <c r="VD60" s="98"/>
      <c r="VE60" s="98"/>
      <c r="VF60" s="98"/>
      <c r="VG60" s="98"/>
      <c r="VH60" s="98"/>
      <c r="VI60" s="98"/>
      <c r="VJ60" s="98"/>
      <c r="VK60" s="98"/>
      <c r="VL60" s="98"/>
      <c r="VM60" s="98"/>
      <c r="VN60" s="98"/>
      <c r="VO60" s="98"/>
      <c r="VP60" s="98"/>
      <c r="VQ60" s="98"/>
      <c r="VR60" s="98"/>
      <c r="VS60" s="98"/>
      <c r="VT60" s="98"/>
      <c r="VU60" s="98"/>
      <c r="VV60" s="98"/>
      <c r="VW60" s="98"/>
      <c r="VX60" s="98"/>
      <c r="VY60" s="98"/>
      <c r="VZ60" s="98"/>
      <c r="WA60" s="98"/>
      <c r="WB60" s="98"/>
      <c r="WC60" s="98"/>
      <c r="WD60" s="98"/>
      <c r="WE60" s="98"/>
      <c r="WF60" s="98"/>
      <c r="WG60" s="98"/>
      <c r="WH60" s="98"/>
      <c r="WI60" s="98"/>
      <c r="WJ60" s="98"/>
      <c r="WK60" s="98"/>
      <c r="WL60" s="98"/>
      <c r="WM60" s="98"/>
      <c r="WN60" s="98"/>
      <c r="WO60" s="98"/>
      <c r="WP60" s="98"/>
      <c r="WQ60" s="98"/>
      <c r="WR60" s="98"/>
      <c r="WS60" s="98"/>
      <c r="WT60" s="98"/>
      <c r="WU60" s="98"/>
      <c r="WV60" s="98"/>
      <c r="WW60" s="98"/>
      <c r="WX60" s="98"/>
      <c r="WY60" s="98"/>
      <c r="WZ60" s="98"/>
      <c r="XA60" s="98"/>
      <c r="XB60" s="98"/>
      <c r="XC60" s="98"/>
      <c r="XD60" s="98"/>
      <c r="XE60" s="98"/>
      <c r="XF60" s="98"/>
      <c r="XG60" s="98"/>
      <c r="XH60" s="98"/>
      <c r="XI60" s="98"/>
      <c r="XJ60" s="98"/>
      <c r="XK60" s="98"/>
      <c r="XL60" s="98"/>
      <c r="XM60" s="98"/>
      <c r="XN60" s="98"/>
      <c r="XO60" s="98"/>
      <c r="XP60" s="98"/>
      <c r="XQ60" s="98"/>
      <c r="XR60" s="98"/>
      <c r="XS60" s="98"/>
      <c r="XT60" s="98"/>
      <c r="XU60" s="98"/>
      <c r="XV60" s="98"/>
      <c r="XW60" s="98"/>
      <c r="XX60" s="98"/>
      <c r="XY60" s="98"/>
      <c r="XZ60" s="98"/>
      <c r="YA60" s="98"/>
      <c r="YB60" s="98"/>
      <c r="YC60" s="98"/>
      <c r="YD60" s="98"/>
      <c r="YE60" s="98"/>
      <c r="YF60" s="98"/>
      <c r="YG60" s="98"/>
      <c r="YH60" s="98"/>
      <c r="YI60" s="98"/>
      <c r="YJ60" s="98"/>
      <c r="YK60" s="98"/>
      <c r="YL60" s="98"/>
      <c r="YM60" s="98"/>
      <c r="YN60" s="98"/>
      <c r="YO60" s="98"/>
      <c r="YP60" s="98"/>
      <c r="YQ60" s="98"/>
      <c r="YR60" s="98"/>
      <c r="YS60" s="98"/>
      <c r="YT60" s="98"/>
      <c r="YU60" s="98"/>
      <c r="YV60" s="98"/>
      <c r="YW60" s="98"/>
      <c r="YX60" s="98"/>
      <c r="YY60" s="98"/>
      <c r="YZ60" s="98"/>
      <c r="ZA60" s="98"/>
      <c r="ZB60" s="98"/>
      <c r="ZC60" s="98"/>
      <c r="ZD60" s="98"/>
      <c r="ZE60" s="98"/>
      <c r="ZF60" s="98"/>
      <c r="ZG60" s="98"/>
      <c r="ZH60" s="98"/>
      <c r="ZI60" s="98"/>
      <c r="ZJ60" s="98"/>
      <c r="ZK60" s="98"/>
      <c r="ZL60" s="98"/>
      <c r="ZM60" s="98"/>
      <c r="ZN60" s="98"/>
      <c r="ZO60" s="98"/>
      <c r="ZP60" s="98"/>
      <c r="ZQ60" s="98"/>
      <c r="ZR60" s="98"/>
      <c r="ZS60" s="98"/>
      <c r="ZT60" s="98"/>
      <c r="ZU60" s="98"/>
      <c r="ZV60" s="98"/>
      <c r="ZW60" s="98"/>
      <c r="ZX60" s="98"/>
      <c r="ZY60" s="98"/>
      <c r="ZZ60" s="98"/>
      <c r="AAA60" s="98"/>
      <c r="AAB60" s="98"/>
      <c r="AAC60" s="98"/>
      <c r="AAD60" s="98"/>
      <c r="AAE60" s="98"/>
      <c r="AAF60" s="98"/>
      <c r="AAG60" s="98"/>
      <c r="AAH60" s="98"/>
      <c r="AAI60" s="98"/>
      <c r="AAJ60" s="98"/>
      <c r="AAK60" s="98"/>
      <c r="AAL60" s="98"/>
      <c r="AAM60" s="98"/>
      <c r="AAN60" s="98"/>
      <c r="AAO60" s="98"/>
      <c r="AAP60" s="98"/>
      <c r="AAQ60" s="98"/>
      <c r="AAR60" s="98"/>
      <c r="AAS60" s="98"/>
      <c r="AAT60" s="98"/>
      <c r="AAU60" s="98"/>
      <c r="AAV60" s="98"/>
      <c r="AAW60" s="98"/>
      <c r="AAX60" s="98"/>
      <c r="AAY60" s="98"/>
      <c r="AAZ60" s="98"/>
      <c r="ABA60" s="98"/>
      <c r="ABB60" s="98"/>
      <c r="ABC60" s="98"/>
      <c r="ABD60" s="98"/>
      <c r="ABE60" s="98"/>
      <c r="ABF60" s="98"/>
      <c r="ABG60" s="98"/>
      <c r="ABH60" s="98"/>
      <c r="ABI60" s="98"/>
      <c r="ABJ60" s="98"/>
      <c r="ABK60" s="98"/>
      <c r="ABL60" s="98"/>
      <c r="ABM60" s="98"/>
      <c r="ABN60" s="98"/>
      <c r="ABO60" s="98"/>
      <c r="ABP60" s="98"/>
      <c r="ABQ60" s="98"/>
      <c r="ABR60" s="98"/>
      <c r="ABS60" s="98"/>
      <c r="ABT60" s="98"/>
      <c r="ABU60" s="98"/>
      <c r="ABV60" s="98"/>
      <c r="ABW60" s="98"/>
      <c r="ABX60" s="98"/>
      <c r="ABY60" s="98"/>
      <c r="ABZ60" s="98"/>
      <c r="ACA60" s="98"/>
      <c r="ACB60" s="98"/>
      <c r="ACC60" s="98"/>
      <c r="ACD60" s="98"/>
      <c r="ACE60" s="98"/>
      <c r="ACF60" s="98"/>
      <c r="ACG60" s="98"/>
      <c r="ACH60" s="98"/>
      <c r="ACI60" s="98"/>
      <c r="ACJ60" s="98"/>
      <c r="ACK60" s="98"/>
      <c r="ACL60" s="98"/>
      <c r="ACM60" s="98"/>
      <c r="ACN60" s="98"/>
      <c r="ACO60" s="98"/>
      <c r="ACP60" s="98"/>
      <c r="ACQ60" s="98"/>
      <c r="ACR60" s="98"/>
      <c r="ACS60" s="98"/>
      <c r="ACT60" s="98"/>
      <c r="ACU60" s="98"/>
      <c r="ACV60" s="98"/>
      <c r="ACW60" s="98"/>
      <c r="ACX60" s="98"/>
      <c r="ACY60" s="98"/>
      <c r="ACZ60" s="98"/>
      <c r="ADA60" s="98"/>
      <c r="ADB60" s="98"/>
      <c r="ADC60" s="98"/>
      <c r="ADD60" s="98"/>
      <c r="ADE60" s="98"/>
      <c r="ADF60" s="98"/>
      <c r="ADG60" s="98"/>
      <c r="ADH60" s="98"/>
      <c r="ADI60" s="98"/>
      <c r="ADJ60" s="98"/>
      <c r="ADK60" s="98"/>
      <c r="ADL60" s="98"/>
      <c r="ADM60" s="98"/>
      <c r="ADN60" s="98"/>
      <c r="ADO60" s="98"/>
      <c r="ADP60" s="98"/>
      <c r="ADQ60" s="98"/>
      <c r="ADR60" s="98"/>
      <c r="ADS60" s="98"/>
      <c r="ADT60" s="98"/>
      <c r="ADU60" s="98"/>
      <c r="ADV60" s="98"/>
      <c r="ADW60" s="98"/>
      <c r="ADX60" s="98"/>
      <c r="ADY60" s="98"/>
      <c r="ADZ60" s="98"/>
      <c r="AEA60" s="98"/>
      <c r="AEB60" s="98"/>
      <c r="AEC60" s="98"/>
      <c r="AED60" s="98"/>
      <c r="AEE60" s="98"/>
      <c r="AEF60" s="98"/>
      <c r="AEG60" s="98"/>
      <c r="AEH60" s="98"/>
      <c r="AEI60" s="98"/>
      <c r="AEJ60" s="98"/>
      <c r="AEK60" s="98"/>
      <c r="AEL60" s="98"/>
      <c r="AEM60" s="98"/>
      <c r="AEN60" s="98"/>
      <c r="AEO60" s="98"/>
      <c r="AEP60" s="98"/>
      <c r="AEQ60" s="98"/>
      <c r="AER60" s="98"/>
      <c r="AES60" s="98"/>
      <c r="AET60" s="98"/>
      <c r="AEU60" s="98"/>
      <c r="AEV60" s="98"/>
      <c r="AEW60" s="98"/>
      <c r="AEX60" s="98"/>
      <c r="AEY60" s="98"/>
      <c r="AEZ60" s="98"/>
      <c r="AFA60" s="98"/>
      <c r="AFB60" s="98"/>
      <c r="AFC60" s="98"/>
      <c r="AFD60" s="98"/>
      <c r="AFE60" s="98"/>
      <c r="AFF60" s="98"/>
      <c r="AFG60" s="98"/>
      <c r="AFH60" s="98"/>
      <c r="AFI60" s="98"/>
      <c r="AFJ60" s="98"/>
      <c r="AFK60" s="98"/>
      <c r="AFL60" s="98"/>
      <c r="AFM60" s="98"/>
      <c r="AFN60" s="98"/>
      <c r="AFO60" s="98"/>
      <c r="AFP60" s="98"/>
      <c r="AFQ60" s="98"/>
      <c r="AFR60" s="98"/>
      <c r="AFS60" s="98"/>
      <c r="AFT60" s="98"/>
      <c r="AFU60" s="98"/>
      <c r="AFV60" s="98"/>
      <c r="AFW60" s="98"/>
      <c r="AFX60" s="98"/>
      <c r="AFY60" s="98"/>
      <c r="AFZ60" s="98"/>
      <c r="AGA60" s="98"/>
      <c r="AGB60" s="98"/>
      <c r="AGC60" s="98"/>
      <c r="AGD60" s="98"/>
      <c r="AGE60" s="98"/>
      <c r="AGF60" s="98"/>
      <c r="AGG60" s="98"/>
      <c r="AGH60" s="98"/>
      <c r="AGI60" s="98"/>
      <c r="AGJ60" s="98"/>
      <c r="AGK60" s="98"/>
      <c r="AGL60" s="98"/>
      <c r="AGM60" s="98"/>
      <c r="AGN60" s="98"/>
      <c r="AGO60" s="98"/>
      <c r="AGP60" s="98"/>
      <c r="AGQ60" s="98"/>
      <c r="AGR60" s="98"/>
      <c r="AGS60" s="98"/>
      <c r="AGT60" s="98"/>
      <c r="AGU60" s="98"/>
      <c r="AGV60" s="98"/>
      <c r="AGW60" s="98"/>
      <c r="AGX60" s="98"/>
      <c r="AGY60" s="98"/>
      <c r="AGZ60" s="98"/>
      <c r="AHA60" s="98"/>
      <c r="AHB60" s="98"/>
      <c r="AHC60" s="98"/>
      <c r="AHD60" s="98"/>
      <c r="AHE60" s="98"/>
      <c r="AHF60" s="98"/>
      <c r="AHG60" s="98"/>
      <c r="AHH60" s="98"/>
      <c r="AHI60" s="98"/>
      <c r="AHJ60" s="98"/>
      <c r="AHK60" s="98"/>
      <c r="AHL60" s="98"/>
      <c r="AHM60" s="98"/>
      <c r="AHN60" s="98"/>
      <c r="AHO60" s="98"/>
      <c r="AHP60" s="98"/>
      <c r="AHQ60" s="98"/>
      <c r="AHR60" s="98"/>
      <c r="AHS60" s="98"/>
      <c r="AHT60" s="98"/>
      <c r="AHU60" s="98"/>
      <c r="AHV60" s="98"/>
      <c r="AHW60" s="98"/>
      <c r="AHX60" s="98"/>
      <c r="AHY60" s="98"/>
      <c r="AHZ60" s="98"/>
      <c r="AIA60" s="98"/>
      <c r="AIB60" s="98"/>
      <c r="AIC60" s="98"/>
      <c r="AID60" s="98"/>
      <c r="AIE60" s="98"/>
      <c r="AIF60" s="98"/>
      <c r="AIG60" s="98"/>
      <c r="AIH60" s="98"/>
      <c r="AII60" s="98"/>
      <c r="AIJ60" s="98"/>
      <c r="AIK60" s="98"/>
      <c r="AIL60" s="98"/>
      <c r="AIM60" s="98"/>
      <c r="AIN60" s="98"/>
      <c r="AIO60" s="98"/>
      <c r="AIP60" s="98"/>
      <c r="AIQ60" s="98"/>
      <c r="AIR60" s="98"/>
      <c r="AIS60" s="98"/>
      <c r="AIT60" s="98"/>
      <c r="AIU60" s="98"/>
      <c r="AIV60" s="98"/>
      <c r="AIW60" s="98"/>
      <c r="AIX60" s="98"/>
      <c r="AIY60" s="98"/>
      <c r="AIZ60" s="98"/>
      <c r="AJA60" s="98"/>
      <c r="AJB60" s="98"/>
      <c r="AJC60" s="98"/>
      <c r="AJD60" s="98"/>
      <c r="AJE60" s="98"/>
      <c r="AJF60" s="98"/>
      <c r="AJG60" s="98"/>
      <c r="AJH60" s="98"/>
      <c r="AJI60" s="98"/>
      <c r="AJJ60" s="98"/>
      <c r="AJK60" s="98"/>
      <c r="AJL60" s="98"/>
      <c r="AJM60" s="98"/>
      <c r="AJN60" s="98"/>
      <c r="AJO60" s="98"/>
      <c r="AJP60" s="98"/>
      <c r="AJQ60" s="98"/>
      <c r="AJR60" s="98"/>
      <c r="AJS60" s="98"/>
      <c r="AJT60" s="98"/>
      <c r="AJU60" s="98"/>
      <c r="AJV60" s="98"/>
      <c r="AJW60" s="98"/>
      <c r="AJX60" s="98"/>
      <c r="AJY60" s="98"/>
      <c r="AJZ60" s="98"/>
      <c r="AKA60" s="98"/>
      <c r="AKB60" s="98"/>
      <c r="AKC60" s="98"/>
      <c r="AKD60" s="98"/>
      <c r="AKE60" s="98"/>
      <c r="AKF60" s="98"/>
      <c r="AKG60" s="98"/>
      <c r="AKH60" s="98"/>
      <c r="AKI60" s="98"/>
      <c r="AKJ60" s="98"/>
      <c r="AKK60" s="98"/>
      <c r="AKL60" s="98"/>
      <c r="AKM60" s="98"/>
      <c r="AKN60" s="98"/>
      <c r="AKO60" s="98"/>
      <c r="AKP60" s="98"/>
      <c r="AKQ60" s="98"/>
      <c r="AKR60" s="98"/>
      <c r="AKS60" s="98"/>
      <c r="AKT60" s="98"/>
      <c r="AKU60" s="98"/>
      <c r="AKV60" s="98"/>
      <c r="AKW60" s="98"/>
      <c r="AKX60" s="98"/>
      <c r="AKY60" s="98"/>
      <c r="AKZ60" s="98"/>
      <c r="ALA60" s="98"/>
      <c r="ALB60" s="98"/>
      <c r="ALC60" s="98"/>
      <c r="ALD60" s="98"/>
      <c r="ALE60" s="98"/>
      <c r="ALF60" s="98"/>
      <c r="ALG60" s="98"/>
      <c r="ALH60" s="98"/>
      <c r="ALI60" s="98"/>
      <c r="ALJ60" s="98"/>
      <c r="ALK60" s="98"/>
      <c r="ALL60" s="98"/>
      <c r="ALM60" s="98"/>
      <c r="ALN60" s="98"/>
      <c r="ALO60" s="98"/>
      <c r="ALP60" s="98"/>
      <c r="ALQ60" s="98"/>
      <c r="ALR60" s="98"/>
      <c r="ALS60" s="98"/>
      <c r="ALT60" s="98"/>
      <c r="ALU60" s="98"/>
      <c r="ALV60" s="98"/>
      <c r="ALW60" s="98"/>
      <c r="ALX60" s="98"/>
      <c r="ALY60" s="98"/>
      <c r="ALZ60" s="98"/>
      <c r="AMA60" s="98"/>
      <c r="AMB60" s="98"/>
      <c r="AMC60" s="98"/>
      <c r="AMD60" s="98"/>
      <c r="AME60" s="98"/>
      <c r="AMF60" s="98"/>
      <c r="AMG60" s="98"/>
      <c r="AMH60" s="98"/>
      <c r="AMI60" s="98"/>
      <c r="AMJ60" s="98"/>
      <c r="AMK60" s="98"/>
      <c r="AML60" s="98"/>
      <c r="AMM60" s="98"/>
      <c r="AMN60" s="98"/>
      <c r="AMO60" s="98"/>
      <c r="AMP60" s="98"/>
      <c r="AMQ60" s="98"/>
      <c r="AMR60" s="98"/>
      <c r="AMS60" s="98"/>
      <c r="AMT60" s="98"/>
      <c r="AMU60" s="98"/>
      <c r="AMV60" s="98"/>
      <c r="AMW60" s="98"/>
      <c r="AMX60" s="98"/>
      <c r="AMY60" s="98"/>
      <c r="AMZ60" s="98"/>
      <c r="ANA60" s="98"/>
      <c r="ANB60" s="98"/>
      <c r="ANC60" s="98"/>
      <c r="AND60" s="98"/>
      <c r="ANE60" s="98"/>
      <c r="ANF60" s="98"/>
      <c r="ANG60" s="98"/>
      <c r="ANH60" s="98"/>
      <c r="ANI60" s="98"/>
      <c r="ANJ60" s="98"/>
      <c r="ANK60" s="98"/>
      <c r="ANL60" s="98"/>
      <c r="ANM60" s="98"/>
      <c r="ANN60" s="98"/>
      <c r="ANO60" s="98"/>
      <c r="ANP60" s="98"/>
      <c r="ANQ60" s="98"/>
      <c r="ANR60" s="98"/>
      <c r="ANS60" s="98"/>
      <c r="ANT60" s="98"/>
      <c r="ANU60" s="98"/>
      <c r="ANV60" s="98"/>
      <c r="ANW60" s="98"/>
      <c r="ANX60" s="98"/>
      <c r="ANY60" s="98"/>
      <c r="ANZ60" s="98"/>
      <c r="AOA60" s="98"/>
      <c r="AOB60" s="98"/>
      <c r="AOC60" s="98"/>
      <c r="AOD60" s="98"/>
      <c r="AOE60" s="98"/>
      <c r="AOF60" s="98"/>
      <c r="AOG60" s="98"/>
      <c r="AOH60" s="98"/>
      <c r="AOI60" s="98"/>
      <c r="AOJ60" s="98"/>
      <c r="AOK60" s="98"/>
      <c r="AOL60" s="98"/>
      <c r="AOM60" s="98"/>
      <c r="AON60" s="98"/>
      <c r="AOO60" s="98"/>
      <c r="AOP60" s="98"/>
      <c r="AOQ60" s="98"/>
      <c r="AOR60" s="98"/>
      <c r="AOS60" s="98"/>
      <c r="AOT60" s="98"/>
      <c r="AOU60" s="98"/>
      <c r="AOV60" s="98"/>
      <c r="AOW60" s="98"/>
      <c r="AOX60" s="98"/>
      <c r="AOY60" s="98"/>
      <c r="AOZ60" s="98"/>
      <c r="APA60" s="98"/>
      <c r="APB60" s="98"/>
      <c r="APC60" s="98"/>
      <c r="APD60" s="98"/>
      <c r="APE60" s="98"/>
      <c r="APF60" s="98"/>
      <c r="APG60" s="98"/>
      <c r="APH60" s="98"/>
      <c r="API60" s="98"/>
      <c r="APJ60" s="98"/>
      <c r="APK60" s="98"/>
      <c r="APL60" s="98"/>
      <c r="APM60" s="98"/>
      <c r="APN60" s="98"/>
      <c r="APO60" s="98"/>
      <c r="APP60" s="98"/>
      <c r="APQ60" s="98"/>
      <c r="APR60" s="98"/>
      <c r="APS60" s="98"/>
      <c r="APT60" s="98"/>
      <c r="APU60" s="98"/>
      <c r="APV60" s="98"/>
      <c r="APW60" s="98"/>
      <c r="APX60" s="98"/>
      <c r="APY60" s="98"/>
      <c r="APZ60" s="98"/>
      <c r="AQA60" s="98"/>
      <c r="AQB60" s="98"/>
      <c r="AQC60" s="98"/>
      <c r="AQD60" s="98"/>
      <c r="AQE60" s="98"/>
      <c r="AQF60" s="98"/>
      <c r="AQG60" s="98"/>
      <c r="AQH60" s="98"/>
      <c r="AQI60" s="98"/>
      <c r="AQJ60" s="98"/>
      <c r="AQK60" s="98"/>
      <c r="AQL60" s="98"/>
      <c r="AQM60" s="98"/>
      <c r="AQN60" s="98"/>
      <c r="AQO60" s="98"/>
      <c r="AQP60" s="98"/>
      <c r="AQQ60" s="98"/>
      <c r="AQR60" s="98"/>
      <c r="AQS60" s="98"/>
      <c r="AQT60" s="98"/>
      <c r="AQU60" s="98"/>
      <c r="AQV60" s="98"/>
      <c r="AQW60" s="98"/>
      <c r="AQX60" s="98"/>
      <c r="AQY60" s="98"/>
      <c r="AQZ60" s="98"/>
      <c r="ARA60" s="98"/>
      <c r="ARB60" s="98"/>
      <c r="ARC60" s="98"/>
      <c r="ARD60" s="98"/>
      <c r="ARE60" s="98"/>
      <c r="ARF60" s="98"/>
      <c r="ARG60" s="98"/>
      <c r="ARH60" s="98"/>
      <c r="ARI60" s="98"/>
      <c r="ARJ60" s="98"/>
      <c r="ARK60" s="98"/>
      <c r="ARL60" s="98"/>
      <c r="ARM60" s="98"/>
      <c r="ARN60" s="98"/>
      <c r="ARO60" s="98"/>
      <c r="ARP60" s="98"/>
      <c r="ARQ60" s="98"/>
      <c r="ARR60" s="98"/>
      <c r="ARS60" s="98"/>
      <c r="ART60" s="98"/>
      <c r="ARU60" s="98"/>
      <c r="ARV60" s="98"/>
      <c r="ARW60" s="98"/>
      <c r="ARX60" s="98"/>
      <c r="ARY60" s="98"/>
      <c r="ARZ60" s="98"/>
      <c r="ASA60" s="98"/>
      <c r="ASB60" s="98"/>
      <c r="ASC60" s="98"/>
      <c r="ASD60" s="98"/>
      <c r="ASE60" s="98"/>
      <c r="ASF60" s="98"/>
      <c r="ASG60" s="98"/>
      <c r="ASH60" s="98"/>
      <c r="ASI60" s="98"/>
      <c r="ASJ60" s="98"/>
      <c r="ASK60" s="98"/>
      <c r="ASL60" s="98"/>
      <c r="ASM60" s="98"/>
      <c r="ASN60" s="98"/>
      <c r="ASO60" s="98"/>
      <c r="ASP60" s="98"/>
      <c r="ASQ60" s="98"/>
      <c r="ASR60" s="98"/>
      <c r="ASS60" s="98"/>
      <c r="AST60" s="98"/>
      <c r="ASU60" s="98"/>
      <c r="ASV60" s="98"/>
      <c r="ASW60" s="98"/>
      <c r="ASX60" s="98"/>
      <c r="ASY60" s="98"/>
      <c r="ASZ60" s="98"/>
      <c r="ATA60" s="98"/>
      <c r="ATB60" s="98"/>
      <c r="ATC60" s="98"/>
      <c r="ATD60" s="98"/>
      <c r="ATE60" s="98"/>
      <c r="ATF60" s="98"/>
      <c r="ATG60" s="98"/>
      <c r="ATH60" s="98"/>
      <c r="ATI60" s="98"/>
      <c r="ATJ60" s="98"/>
      <c r="ATK60" s="98"/>
      <c r="ATL60" s="98"/>
      <c r="ATM60" s="98"/>
      <c r="ATN60" s="98"/>
      <c r="ATO60" s="98"/>
      <c r="ATP60" s="98"/>
      <c r="ATQ60" s="98"/>
      <c r="ATR60" s="98"/>
      <c r="ATS60" s="98"/>
      <c r="ATT60" s="98"/>
      <c r="ATU60" s="98"/>
      <c r="ATV60" s="98"/>
      <c r="ATW60" s="98"/>
      <c r="ATX60" s="98"/>
      <c r="ATY60" s="98"/>
      <c r="ATZ60" s="98"/>
      <c r="AUA60" s="98"/>
      <c r="AUB60" s="98"/>
      <c r="AUC60" s="98"/>
      <c r="AUD60" s="98"/>
      <c r="AUE60" s="98"/>
      <c r="AUF60" s="98"/>
      <c r="AUG60" s="98"/>
      <c r="AUH60" s="98"/>
      <c r="AUI60" s="98"/>
      <c r="AUJ60" s="98"/>
      <c r="AUK60" s="98"/>
      <c r="AUL60" s="98"/>
      <c r="AUM60" s="98"/>
      <c r="AUN60" s="98"/>
      <c r="AUO60" s="98"/>
      <c r="AUP60" s="98"/>
      <c r="AUQ60" s="98"/>
      <c r="AUR60" s="98"/>
      <c r="AUS60" s="98"/>
      <c r="AUT60" s="98"/>
      <c r="AUU60" s="98"/>
      <c r="AUV60" s="98"/>
      <c r="AUW60" s="98"/>
      <c r="AUX60" s="98"/>
      <c r="AUY60" s="98"/>
      <c r="AUZ60" s="98"/>
      <c r="AVA60" s="98"/>
      <c r="AVB60" s="98"/>
      <c r="AVC60" s="98"/>
      <c r="AVD60" s="98"/>
      <c r="AVE60" s="98"/>
      <c r="AVF60" s="98"/>
      <c r="AVG60" s="98"/>
      <c r="AVH60" s="98"/>
      <c r="AVI60" s="98"/>
      <c r="AVJ60" s="98"/>
      <c r="AVK60" s="98"/>
      <c r="AVL60" s="98"/>
      <c r="AVM60" s="98"/>
      <c r="AVN60" s="98"/>
      <c r="AVO60" s="98"/>
      <c r="AVP60" s="98"/>
      <c r="AVQ60" s="98"/>
      <c r="AVR60" s="98"/>
      <c r="AVS60" s="98"/>
      <c r="AVT60" s="98"/>
      <c r="AVU60" s="98"/>
      <c r="AVV60" s="98"/>
      <c r="AVW60" s="98"/>
      <c r="AVX60" s="98"/>
      <c r="AVY60" s="98"/>
      <c r="AVZ60" s="98"/>
      <c r="AWA60" s="98"/>
      <c r="AWB60" s="98"/>
      <c r="AWC60" s="98"/>
      <c r="AWD60" s="98"/>
      <c r="AWE60" s="98"/>
      <c r="AWF60" s="98"/>
      <c r="AWG60" s="98"/>
      <c r="AWH60" s="98"/>
      <c r="AWI60" s="98"/>
      <c r="AWJ60" s="98"/>
      <c r="AWK60" s="98"/>
      <c r="AWL60" s="98"/>
      <c r="AWM60" s="98"/>
      <c r="AWN60" s="98"/>
      <c r="AWO60" s="98"/>
      <c r="AWP60" s="98"/>
      <c r="AWQ60" s="98"/>
      <c r="AWR60" s="98"/>
      <c r="AWS60" s="98"/>
      <c r="AWT60" s="98"/>
      <c r="AWU60" s="98"/>
      <c r="AWV60" s="98"/>
      <c r="AWW60" s="98"/>
      <c r="AWX60" s="98"/>
      <c r="AWY60" s="98"/>
      <c r="AWZ60" s="98"/>
      <c r="AXA60" s="98"/>
      <c r="AXB60" s="98"/>
      <c r="AXC60" s="98"/>
      <c r="AXD60" s="98"/>
      <c r="AXE60" s="98"/>
      <c r="AXF60" s="98"/>
      <c r="AXG60" s="98"/>
      <c r="AXH60" s="98"/>
      <c r="AXI60" s="98"/>
      <c r="AXJ60" s="98"/>
      <c r="AXK60" s="98"/>
      <c r="AXL60" s="98"/>
      <c r="AXM60" s="98"/>
      <c r="AXN60" s="98"/>
      <c r="AXO60" s="98"/>
      <c r="AXP60" s="98"/>
      <c r="AXQ60" s="98"/>
      <c r="AXR60" s="98"/>
      <c r="AXS60" s="98"/>
      <c r="AXT60" s="98"/>
      <c r="AXU60" s="98"/>
      <c r="AXV60" s="98"/>
      <c r="AXW60" s="98"/>
      <c r="AXX60" s="98"/>
      <c r="AXY60" s="98"/>
      <c r="AXZ60" s="98"/>
      <c r="AYA60" s="98"/>
      <c r="AYB60" s="98"/>
      <c r="AYC60" s="98"/>
      <c r="AYD60" s="98"/>
      <c r="AYE60" s="98"/>
      <c r="AYF60" s="98"/>
      <c r="AYG60" s="98"/>
      <c r="AYH60" s="98"/>
      <c r="AYI60" s="98"/>
      <c r="AYJ60" s="98"/>
      <c r="AYK60" s="98"/>
      <c r="AYL60" s="98"/>
      <c r="AYM60" s="98"/>
      <c r="AYN60" s="98"/>
      <c r="AYO60" s="98"/>
      <c r="AYP60" s="98"/>
      <c r="AYQ60" s="98"/>
      <c r="AYR60" s="98"/>
      <c r="AYS60" s="98"/>
      <c r="AYT60" s="98"/>
      <c r="AYU60" s="98"/>
      <c r="AYV60" s="98"/>
      <c r="AYW60" s="98"/>
      <c r="AYX60" s="98"/>
      <c r="AYY60" s="98"/>
      <c r="AYZ60" s="98"/>
      <c r="AZA60" s="98"/>
      <c r="AZB60" s="98"/>
      <c r="AZC60" s="98"/>
      <c r="AZD60" s="98"/>
      <c r="AZE60" s="98"/>
      <c r="AZF60" s="98"/>
      <c r="AZG60" s="98"/>
      <c r="AZH60" s="98"/>
      <c r="AZI60" s="98"/>
      <c r="AZJ60" s="98"/>
      <c r="AZK60" s="98"/>
      <c r="AZL60" s="98"/>
      <c r="AZM60" s="98"/>
      <c r="AZN60" s="98"/>
      <c r="AZO60" s="98"/>
      <c r="AZP60" s="98"/>
      <c r="AZQ60" s="98"/>
      <c r="AZR60" s="98"/>
      <c r="AZS60" s="98"/>
      <c r="AZT60" s="98"/>
      <c r="AZU60" s="98"/>
      <c r="AZV60" s="98"/>
      <c r="AZW60" s="98"/>
      <c r="AZX60" s="98"/>
      <c r="AZY60" s="98"/>
      <c r="AZZ60" s="98"/>
      <c r="BAA60" s="98"/>
      <c r="BAB60" s="98"/>
      <c r="BAC60" s="98"/>
      <c r="BAD60" s="98"/>
      <c r="BAE60" s="98"/>
      <c r="BAF60" s="98"/>
      <c r="BAG60" s="98"/>
      <c r="BAH60" s="98"/>
      <c r="BAI60" s="98"/>
      <c r="BAJ60" s="98"/>
      <c r="BAK60" s="98"/>
      <c r="BAL60" s="98"/>
      <c r="BAM60" s="98"/>
      <c r="BAN60" s="98"/>
      <c r="BAO60" s="98"/>
      <c r="BAP60" s="98"/>
      <c r="BAQ60" s="98"/>
      <c r="BAR60" s="98"/>
      <c r="BAS60" s="98"/>
      <c r="BAT60" s="98"/>
      <c r="BAU60" s="98"/>
      <c r="BAV60" s="98"/>
      <c r="BAW60" s="98"/>
      <c r="BAX60" s="98"/>
      <c r="BAY60" s="98"/>
      <c r="BAZ60" s="98"/>
      <c r="BBA60" s="98"/>
      <c r="BBB60" s="98"/>
      <c r="BBC60" s="98"/>
      <c r="BBD60" s="98"/>
      <c r="BBE60" s="98"/>
      <c r="BBF60" s="98"/>
      <c r="BBG60" s="98"/>
      <c r="BBH60" s="98"/>
      <c r="BBI60" s="98"/>
      <c r="BBJ60" s="98"/>
      <c r="BBK60" s="98"/>
      <c r="BBL60" s="98"/>
      <c r="BBM60" s="98"/>
      <c r="BBN60" s="98"/>
      <c r="BBO60" s="98"/>
      <c r="BBP60" s="98"/>
      <c r="BBQ60" s="98"/>
      <c r="BBR60" s="98"/>
      <c r="BBS60" s="98"/>
      <c r="BBT60" s="98"/>
      <c r="BBU60" s="98"/>
      <c r="BBV60" s="98"/>
      <c r="BBW60" s="98"/>
      <c r="BBX60" s="98"/>
      <c r="BBY60" s="98"/>
      <c r="BBZ60" s="98"/>
      <c r="BCA60" s="98"/>
      <c r="BCB60" s="98"/>
      <c r="BCC60" s="98"/>
      <c r="BCD60" s="98"/>
      <c r="BCE60" s="98"/>
      <c r="BCF60" s="98"/>
      <c r="BCG60" s="98"/>
      <c r="BCH60" s="98"/>
      <c r="BCI60" s="98"/>
      <c r="BCJ60" s="98"/>
      <c r="BCK60" s="98"/>
      <c r="BCL60" s="98"/>
      <c r="BCM60" s="98"/>
      <c r="BCN60" s="98"/>
      <c r="BCO60" s="98"/>
      <c r="BCP60" s="98"/>
      <c r="BCQ60" s="98"/>
      <c r="BCR60" s="98"/>
      <c r="BCS60" s="98"/>
      <c r="BCT60" s="98"/>
      <c r="BCU60" s="98"/>
      <c r="BCV60" s="98"/>
      <c r="BCW60" s="98"/>
      <c r="BCX60" s="98"/>
      <c r="BCY60" s="98"/>
      <c r="BCZ60" s="98"/>
      <c r="BDA60" s="98"/>
      <c r="BDB60" s="98"/>
      <c r="BDC60" s="98"/>
      <c r="BDD60" s="98"/>
      <c r="BDE60" s="98"/>
      <c r="BDF60" s="98"/>
      <c r="BDG60" s="98"/>
      <c r="BDH60" s="98"/>
      <c r="BDI60" s="98"/>
      <c r="BDJ60" s="98"/>
      <c r="BDK60" s="98"/>
      <c r="BDL60" s="98"/>
      <c r="BDM60" s="98"/>
      <c r="BDN60" s="98"/>
      <c r="BDO60" s="98"/>
      <c r="BDP60" s="98"/>
      <c r="BDQ60" s="98"/>
      <c r="BDR60" s="98"/>
      <c r="BDS60" s="98"/>
      <c r="BDT60" s="98"/>
      <c r="BDU60" s="98"/>
      <c r="BDV60" s="98"/>
      <c r="BDW60" s="98"/>
      <c r="BDX60" s="98"/>
      <c r="BDY60" s="98"/>
      <c r="BDZ60" s="98"/>
      <c r="BEA60" s="98"/>
      <c r="BEB60" s="98"/>
      <c r="BEC60" s="98"/>
      <c r="BED60" s="98"/>
      <c r="BEE60" s="98"/>
      <c r="BEF60" s="98"/>
      <c r="BEG60" s="98"/>
      <c r="BEH60" s="98"/>
      <c r="BEI60" s="98"/>
      <c r="BEJ60" s="98"/>
      <c r="BEK60" s="98"/>
      <c r="BEL60" s="98"/>
      <c r="BEM60" s="98"/>
      <c r="BEN60" s="98"/>
      <c r="BEO60" s="98"/>
      <c r="BEP60" s="98"/>
      <c r="BEQ60" s="98"/>
      <c r="BER60" s="98"/>
      <c r="BES60" s="98"/>
      <c r="BET60" s="98"/>
      <c r="BEU60" s="98"/>
      <c r="BEV60" s="98"/>
      <c r="BEW60" s="98"/>
      <c r="BEX60" s="98"/>
      <c r="BEY60" s="98"/>
      <c r="BEZ60" s="98"/>
      <c r="BFA60" s="98"/>
      <c r="BFB60" s="98"/>
      <c r="BFC60" s="98"/>
      <c r="BFD60" s="98"/>
      <c r="BFE60" s="98"/>
      <c r="BFF60" s="98"/>
      <c r="BFG60" s="98"/>
      <c r="BFH60" s="98"/>
      <c r="BFI60" s="98"/>
      <c r="BFJ60" s="98"/>
      <c r="BFK60" s="98"/>
    </row>
    <row r="61" spans="1:1523" s="33" customFormat="1">
      <c r="A61" s="100" t="s">
        <v>90</v>
      </c>
      <c r="B61" s="59" t="s">
        <v>147</v>
      </c>
      <c r="C61" s="90" t="s">
        <v>148</v>
      </c>
      <c r="D61" s="91">
        <v>73</v>
      </c>
      <c r="E61" s="92">
        <v>0.69000000000000006</v>
      </c>
      <c r="F61" s="104"/>
      <c r="G61" s="93">
        <f t="shared" si="0"/>
        <v>0</v>
      </c>
      <c r="H61" s="94">
        <f>Таблица1[[#This Row],[Заказ в шт.]]*Таблица1[[#This Row],[Цена за черенок в € (без доставки)]]</f>
        <v>0</v>
      </c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  <c r="MW61" s="98"/>
      <c r="MX61" s="98"/>
      <c r="MY61" s="98"/>
      <c r="MZ61" s="98"/>
      <c r="NA61" s="98"/>
      <c r="NB61" s="98"/>
      <c r="NC61" s="98"/>
      <c r="ND61" s="98"/>
      <c r="NE61" s="98"/>
      <c r="NF61" s="98"/>
      <c r="NG61" s="98"/>
      <c r="NH61" s="98"/>
      <c r="NI61" s="98"/>
      <c r="NJ61" s="98"/>
      <c r="NK61" s="98"/>
      <c r="NL61" s="98"/>
      <c r="NM61" s="98"/>
      <c r="NN61" s="98"/>
      <c r="NO61" s="98"/>
      <c r="NP61" s="98"/>
      <c r="NQ61" s="98"/>
      <c r="NR61" s="98"/>
      <c r="NS61" s="98"/>
      <c r="NT61" s="98"/>
      <c r="NU61" s="98"/>
      <c r="NV61" s="98"/>
      <c r="NW61" s="98"/>
      <c r="NX61" s="98"/>
      <c r="NY61" s="98"/>
      <c r="NZ61" s="98"/>
      <c r="OA61" s="98"/>
      <c r="OB61" s="98"/>
      <c r="OC61" s="98"/>
      <c r="OD61" s="98"/>
      <c r="OE61" s="98"/>
      <c r="OF61" s="98"/>
      <c r="OG61" s="98"/>
      <c r="OH61" s="98"/>
      <c r="OI61" s="98"/>
      <c r="OJ61" s="98"/>
      <c r="OK61" s="98"/>
      <c r="OL61" s="98"/>
      <c r="OM61" s="98"/>
      <c r="ON61" s="98"/>
      <c r="OO61" s="98"/>
      <c r="OP61" s="98"/>
      <c r="OQ61" s="98"/>
      <c r="OR61" s="98"/>
      <c r="OS61" s="98"/>
      <c r="OT61" s="98"/>
      <c r="OU61" s="98"/>
      <c r="OV61" s="98"/>
      <c r="OW61" s="98"/>
      <c r="OX61" s="98"/>
      <c r="OY61" s="98"/>
      <c r="OZ61" s="98"/>
      <c r="PA61" s="98"/>
      <c r="PB61" s="98"/>
      <c r="PC61" s="98"/>
      <c r="PD61" s="98"/>
      <c r="PE61" s="98"/>
      <c r="PF61" s="98"/>
      <c r="PG61" s="98"/>
      <c r="PH61" s="98"/>
      <c r="PI61" s="98"/>
      <c r="PJ61" s="98"/>
      <c r="PK61" s="98"/>
      <c r="PL61" s="98"/>
      <c r="PM61" s="98"/>
      <c r="PN61" s="98"/>
      <c r="PO61" s="98"/>
      <c r="PP61" s="98"/>
      <c r="PQ61" s="98"/>
      <c r="PR61" s="98"/>
      <c r="PS61" s="98"/>
      <c r="PT61" s="98"/>
      <c r="PU61" s="98"/>
      <c r="PV61" s="98"/>
      <c r="PW61" s="98"/>
      <c r="PX61" s="98"/>
      <c r="PY61" s="98"/>
      <c r="PZ61" s="98"/>
      <c r="QA61" s="98"/>
      <c r="QB61" s="98"/>
      <c r="QC61" s="98"/>
      <c r="QD61" s="98"/>
      <c r="QE61" s="98"/>
      <c r="QF61" s="98"/>
      <c r="QG61" s="98"/>
      <c r="QH61" s="98"/>
      <c r="QI61" s="98"/>
      <c r="QJ61" s="98"/>
      <c r="QK61" s="98"/>
      <c r="QL61" s="98"/>
      <c r="QM61" s="98"/>
      <c r="QN61" s="98"/>
      <c r="QO61" s="98"/>
      <c r="QP61" s="98"/>
      <c r="QQ61" s="98"/>
      <c r="QR61" s="98"/>
      <c r="QS61" s="98"/>
      <c r="QT61" s="98"/>
      <c r="QU61" s="98"/>
      <c r="QV61" s="98"/>
      <c r="QW61" s="98"/>
      <c r="QX61" s="98"/>
      <c r="QY61" s="98"/>
      <c r="QZ61" s="98"/>
      <c r="RA61" s="98"/>
      <c r="RB61" s="98"/>
      <c r="RC61" s="98"/>
      <c r="RD61" s="98"/>
      <c r="RE61" s="98"/>
      <c r="RF61" s="98"/>
      <c r="RG61" s="98"/>
      <c r="RH61" s="98"/>
      <c r="RI61" s="98"/>
      <c r="RJ61" s="98"/>
      <c r="RK61" s="98"/>
      <c r="RL61" s="98"/>
      <c r="RM61" s="98"/>
      <c r="RN61" s="98"/>
      <c r="RO61" s="98"/>
      <c r="RP61" s="98"/>
      <c r="RQ61" s="98"/>
      <c r="RR61" s="98"/>
      <c r="RS61" s="98"/>
      <c r="RT61" s="98"/>
      <c r="RU61" s="98"/>
      <c r="RV61" s="98"/>
      <c r="RW61" s="98"/>
      <c r="RX61" s="98"/>
      <c r="RY61" s="98"/>
      <c r="RZ61" s="98"/>
      <c r="SA61" s="98"/>
      <c r="SB61" s="98"/>
      <c r="SC61" s="98"/>
      <c r="SD61" s="98"/>
      <c r="SE61" s="98"/>
      <c r="SF61" s="98"/>
      <c r="SG61" s="98"/>
      <c r="SH61" s="98"/>
      <c r="SI61" s="98"/>
      <c r="SJ61" s="98"/>
      <c r="SK61" s="98"/>
      <c r="SL61" s="98"/>
      <c r="SM61" s="98"/>
      <c r="SN61" s="98"/>
      <c r="SO61" s="98"/>
      <c r="SP61" s="98"/>
      <c r="SQ61" s="98"/>
      <c r="SR61" s="98"/>
      <c r="SS61" s="98"/>
      <c r="ST61" s="98"/>
      <c r="SU61" s="98"/>
      <c r="SV61" s="98"/>
      <c r="SW61" s="98"/>
      <c r="SX61" s="98"/>
      <c r="SY61" s="98"/>
      <c r="SZ61" s="98"/>
      <c r="TA61" s="98"/>
      <c r="TB61" s="98"/>
      <c r="TC61" s="98"/>
      <c r="TD61" s="98"/>
      <c r="TE61" s="98"/>
      <c r="TF61" s="98"/>
      <c r="TG61" s="98"/>
      <c r="TH61" s="98"/>
      <c r="TI61" s="98"/>
      <c r="TJ61" s="98"/>
      <c r="TK61" s="98"/>
      <c r="TL61" s="98"/>
      <c r="TM61" s="98"/>
      <c r="TN61" s="98"/>
      <c r="TO61" s="98"/>
      <c r="TP61" s="98"/>
      <c r="TQ61" s="98"/>
      <c r="TR61" s="98"/>
      <c r="TS61" s="98"/>
      <c r="TT61" s="98"/>
      <c r="TU61" s="98"/>
      <c r="TV61" s="98"/>
      <c r="TW61" s="98"/>
      <c r="TX61" s="98"/>
      <c r="TY61" s="98"/>
      <c r="TZ61" s="98"/>
      <c r="UA61" s="98"/>
      <c r="UB61" s="98"/>
      <c r="UC61" s="98"/>
      <c r="UD61" s="98"/>
      <c r="UE61" s="98"/>
      <c r="UF61" s="98"/>
      <c r="UG61" s="98"/>
      <c r="UH61" s="98"/>
      <c r="UI61" s="98"/>
      <c r="UJ61" s="98"/>
      <c r="UK61" s="98"/>
      <c r="UL61" s="98"/>
      <c r="UM61" s="98"/>
      <c r="UN61" s="98"/>
      <c r="UO61" s="98"/>
      <c r="UP61" s="98"/>
      <c r="UQ61" s="98"/>
      <c r="UR61" s="98"/>
      <c r="US61" s="98"/>
      <c r="UT61" s="98"/>
      <c r="UU61" s="98"/>
      <c r="UV61" s="98"/>
      <c r="UW61" s="98"/>
      <c r="UX61" s="98"/>
      <c r="UY61" s="98"/>
      <c r="UZ61" s="98"/>
      <c r="VA61" s="98"/>
      <c r="VB61" s="98"/>
      <c r="VC61" s="98"/>
      <c r="VD61" s="98"/>
      <c r="VE61" s="98"/>
      <c r="VF61" s="98"/>
      <c r="VG61" s="98"/>
      <c r="VH61" s="98"/>
      <c r="VI61" s="98"/>
      <c r="VJ61" s="98"/>
      <c r="VK61" s="98"/>
      <c r="VL61" s="98"/>
      <c r="VM61" s="98"/>
      <c r="VN61" s="98"/>
      <c r="VO61" s="98"/>
      <c r="VP61" s="98"/>
      <c r="VQ61" s="98"/>
      <c r="VR61" s="98"/>
      <c r="VS61" s="98"/>
      <c r="VT61" s="98"/>
      <c r="VU61" s="98"/>
      <c r="VV61" s="98"/>
      <c r="VW61" s="98"/>
      <c r="VX61" s="98"/>
      <c r="VY61" s="98"/>
      <c r="VZ61" s="98"/>
      <c r="WA61" s="98"/>
      <c r="WB61" s="98"/>
      <c r="WC61" s="98"/>
      <c r="WD61" s="98"/>
      <c r="WE61" s="98"/>
      <c r="WF61" s="98"/>
      <c r="WG61" s="98"/>
      <c r="WH61" s="98"/>
      <c r="WI61" s="98"/>
      <c r="WJ61" s="98"/>
      <c r="WK61" s="98"/>
      <c r="WL61" s="98"/>
      <c r="WM61" s="98"/>
      <c r="WN61" s="98"/>
      <c r="WO61" s="98"/>
      <c r="WP61" s="98"/>
      <c r="WQ61" s="98"/>
      <c r="WR61" s="98"/>
      <c r="WS61" s="98"/>
      <c r="WT61" s="98"/>
      <c r="WU61" s="98"/>
      <c r="WV61" s="98"/>
      <c r="WW61" s="98"/>
      <c r="WX61" s="98"/>
      <c r="WY61" s="98"/>
      <c r="WZ61" s="98"/>
      <c r="XA61" s="98"/>
      <c r="XB61" s="98"/>
      <c r="XC61" s="98"/>
      <c r="XD61" s="98"/>
      <c r="XE61" s="98"/>
      <c r="XF61" s="98"/>
      <c r="XG61" s="98"/>
      <c r="XH61" s="98"/>
      <c r="XI61" s="98"/>
      <c r="XJ61" s="98"/>
      <c r="XK61" s="98"/>
      <c r="XL61" s="98"/>
      <c r="XM61" s="98"/>
      <c r="XN61" s="98"/>
      <c r="XO61" s="98"/>
      <c r="XP61" s="98"/>
      <c r="XQ61" s="98"/>
      <c r="XR61" s="98"/>
      <c r="XS61" s="98"/>
      <c r="XT61" s="98"/>
      <c r="XU61" s="98"/>
      <c r="XV61" s="98"/>
      <c r="XW61" s="98"/>
      <c r="XX61" s="98"/>
      <c r="XY61" s="98"/>
      <c r="XZ61" s="98"/>
      <c r="YA61" s="98"/>
      <c r="YB61" s="98"/>
      <c r="YC61" s="98"/>
      <c r="YD61" s="98"/>
      <c r="YE61" s="98"/>
      <c r="YF61" s="98"/>
      <c r="YG61" s="98"/>
      <c r="YH61" s="98"/>
      <c r="YI61" s="98"/>
      <c r="YJ61" s="98"/>
      <c r="YK61" s="98"/>
      <c r="YL61" s="98"/>
      <c r="YM61" s="98"/>
      <c r="YN61" s="98"/>
      <c r="YO61" s="98"/>
      <c r="YP61" s="98"/>
      <c r="YQ61" s="98"/>
      <c r="YR61" s="98"/>
      <c r="YS61" s="98"/>
      <c r="YT61" s="98"/>
      <c r="YU61" s="98"/>
      <c r="YV61" s="98"/>
      <c r="YW61" s="98"/>
      <c r="YX61" s="98"/>
      <c r="YY61" s="98"/>
      <c r="YZ61" s="98"/>
      <c r="ZA61" s="98"/>
      <c r="ZB61" s="98"/>
      <c r="ZC61" s="98"/>
      <c r="ZD61" s="98"/>
      <c r="ZE61" s="98"/>
      <c r="ZF61" s="98"/>
      <c r="ZG61" s="98"/>
      <c r="ZH61" s="98"/>
      <c r="ZI61" s="98"/>
      <c r="ZJ61" s="98"/>
      <c r="ZK61" s="98"/>
      <c r="ZL61" s="98"/>
      <c r="ZM61" s="98"/>
      <c r="ZN61" s="98"/>
      <c r="ZO61" s="98"/>
      <c r="ZP61" s="98"/>
      <c r="ZQ61" s="98"/>
      <c r="ZR61" s="98"/>
      <c r="ZS61" s="98"/>
      <c r="ZT61" s="98"/>
      <c r="ZU61" s="98"/>
      <c r="ZV61" s="98"/>
      <c r="ZW61" s="98"/>
      <c r="ZX61" s="98"/>
      <c r="ZY61" s="98"/>
      <c r="ZZ61" s="98"/>
      <c r="AAA61" s="98"/>
      <c r="AAB61" s="98"/>
      <c r="AAC61" s="98"/>
      <c r="AAD61" s="98"/>
      <c r="AAE61" s="98"/>
      <c r="AAF61" s="98"/>
      <c r="AAG61" s="98"/>
      <c r="AAH61" s="98"/>
      <c r="AAI61" s="98"/>
      <c r="AAJ61" s="98"/>
      <c r="AAK61" s="98"/>
      <c r="AAL61" s="98"/>
      <c r="AAM61" s="98"/>
      <c r="AAN61" s="98"/>
      <c r="AAO61" s="98"/>
      <c r="AAP61" s="98"/>
      <c r="AAQ61" s="98"/>
      <c r="AAR61" s="98"/>
      <c r="AAS61" s="98"/>
      <c r="AAT61" s="98"/>
      <c r="AAU61" s="98"/>
      <c r="AAV61" s="98"/>
      <c r="AAW61" s="98"/>
      <c r="AAX61" s="98"/>
      <c r="AAY61" s="98"/>
      <c r="AAZ61" s="98"/>
      <c r="ABA61" s="98"/>
      <c r="ABB61" s="98"/>
      <c r="ABC61" s="98"/>
      <c r="ABD61" s="98"/>
      <c r="ABE61" s="98"/>
      <c r="ABF61" s="98"/>
      <c r="ABG61" s="98"/>
      <c r="ABH61" s="98"/>
      <c r="ABI61" s="98"/>
      <c r="ABJ61" s="98"/>
      <c r="ABK61" s="98"/>
      <c r="ABL61" s="98"/>
      <c r="ABM61" s="98"/>
      <c r="ABN61" s="98"/>
      <c r="ABO61" s="98"/>
      <c r="ABP61" s="98"/>
      <c r="ABQ61" s="98"/>
      <c r="ABR61" s="98"/>
      <c r="ABS61" s="98"/>
      <c r="ABT61" s="98"/>
      <c r="ABU61" s="98"/>
      <c r="ABV61" s="98"/>
      <c r="ABW61" s="98"/>
      <c r="ABX61" s="98"/>
      <c r="ABY61" s="98"/>
      <c r="ABZ61" s="98"/>
      <c r="ACA61" s="98"/>
      <c r="ACB61" s="98"/>
      <c r="ACC61" s="98"/>
      <c r="ACD61" s="98"/>
      <c r="ACE61" s="98"/>
      <c r="ACF61" s="98"/>
      <c r="ACG61" s="98"/>
      <c r="ACH61" s="98"/>
      <c r="ACI61" s="98"/>
      <c r="ACJ61" s="98"/>
      <c r="ACK61" s="98"/>
      <c r="ACL61" s="98"/>
      <c r="ACM61" s="98"/>
      <c r="ACN61" s="98"/>
      <c r="ACO61" s="98"/>
      <c r="ACP61" s="98"/>
      <c r="ACQ61" s="98"/>
      <c r="ACR61" s="98"/>
      <c r="ACS61" s="98"/>
      <c r="ACT61" s="98"/>
      <c r="ACU61" s="98"/>
      <c r="ACV61" s="98"/>
      <c r="ACW61" s="98"/>
      <c r="ACX61" s="98"/>
      <c r="ACY61" s="98"/>
      <c r="ACZ61" s="98"/>
      <c r="ADA61" s="98"/>
      <c r="ADB61" s="98"/>
      <c r="ADC61" s="98"/>
      <c r="ADD61" s="98"/>
      <c r="ADE61" s="98"/>
      <c r="ADF61" s="98"/>
      <c r="ADG61" s="98"/>
      <c r="ADH61" s="98"/>
      <c r="ADI61" s="98"/>
      <c r="ADJ61" s="98"/>
      <c r="ADK61" s="98"/>
      <c r="ADL61" s="98"/>
      <c r="ADM61" s="98"/>
      <c r="ADN61" s="98"/>
      <c r="ADO61" s="98"/>
      <c r="ADP61" s="98"/>
      <c r="ADQ61" s="98"/>
      <c r="ADR61" s="98"/>
      <c r="ADS61" s="98"/>
      <c r="ADT61" s="98"/>
      <c r="ADU61" s="98"/>
      <c r="ADV61" s="98"/>
      <c r="ADW61" s="98"/>
      <c r="ADX61" s="98"/>
      <c r="ADY61" s="98"/>
      <c r="ADZ61" s="98"/>
      <c r="AEA61" s="98"/>
      <c r="AEB61" s="98"/>
      <c r="AEC61" s="98"/>
      <c r="AED61" s="98"/>
      <c r="AEE61" s="98"/>
      <c r="AEF61" s="98"/>
      <c r="AEG61" s="98"/>
      <c r="AEH61" s="98"/>
      <c r="AEI61" s="98"/>
      <c r="AEJ61" s="98"/>
      <c r="AEK61" s="98"/>
      <c r="AEL61" s="98"/>
      <c r="AEM61" s="98"/>
      <c r="AEN61" s="98"/>
      <c r="AEO61" s="98"/>
      <c r="AEP61" s="98"/>
      <c r="AEQ61" s="98"/>
      <c r="AER61" s="98"/>
      <c r="AES61" s="98"/>
      <c r="AET61" s="98"/>
      <c r="AEU61" s="98"/>
      <c r="AEV61" s="98"/>
      <c r="AEW61" s="98"/>
      <c r="AEX61" s="98"/>
      <c r="AEY61" s="98"/>
      <c r="AEZ61" s="98"/>
      <c r="AFA61" s="98"/>
      <c r="AFB61" s="98"/>
      <c r="AFC61" s="98"/>
      <c r="AFD61" s="98"/>
      <c r="AFE61" s="98"/>
      <c r="AFF61" s="98"/>
      <c r="AFG61" s="98"/>
      <c r="AFH61" s="98"/>
      <c r="AFI61" s="98"/>
      <c r="AFJ61" s="98"/>
      <c r="AFK61" s="98"/>
      <c r="AFL61" s="98"/>
      <c r="AFM61" s="98"/>
      <c r="AFN61" s="98"/>
      <c r="AFO61" s="98"/>
      <c r="AFP61" s="98"/>
      <c r="AFQ61" s="98"/>
      <c r="AFR61" s="98"/>
      <c r="AFS61" s="98"/>
      <c r="AFT61" s="98"/>
      <c r="AFU61" s="98"/>
      <c r="AFV61" s="98"/>
      <c r="AFW61" s="98"/>
      <c r="AFX61" s="98"/>
      <c r="AFY61" s="98"/>
      <c r="AFZ61" s="98"/>
      <c r="AGA61" s="98"/>
      <c r="AGB61" s="98"/>
      <c r="AGC61" s="98"/>
      <c r="AGD61" s="98"/>
      <c r="AGE61" s="98"/>
      <c r="AGF61" s="98"/>
      <c r="AGG61" s="98"/>
      <c r="AGH61" s="98"/>
      <c r="AGI61" s="98"/>
      <c r="AGJ61" s="98"/>
      <c r="AGK61" s="98"/>
      <c r="AGL61" s="98"/>
      <c r="AGM61" s="98"/>
      <c r="AGN61" s="98"/>
      <c r="AGO61" s="98"/>
      <c r="AGP61" s="98"/>
      <c r="AGQ61" s="98"/>
      <c r="AGR61" s="98"/>
      <c r="AGS61" s="98"/>
      <c r="AGT61" s="98"/>
      <c r="AGU61" s="98"/>
      <c r="AGV61" s="98"/>
      <c r="AGW61" s="98"/>
      <c r="AGX61" s="98"/>
      <c r="AGY61" s="98"/>
      <c r="AGZ61" s="98"/>
      <c r="AHA61" s="98"/>
      <c r="AHB61" s="98"/>
      <c r="AHC61" s="98"/>
      <c r="AHD61" s="98"/>
      <c r="AHE61" s="98"/>
      <c r="AHF61" s="98"/>
      <c r="AHG61" s="98"/>
      <c r="AHH61" s="98"/>
      <c r="AHI61" s="98"/>
      <c r="AHJ61" s="98"/>
      <c r="AHK61" s="98"/>
      <c r="AHL61" s="98"/>
      <c r="AHM61" s="98"/>
      <c r="AHN61" s="98"/>
      <c r="AHO61" s="98"/>
      <c r="AHP61" s="98"/>
      <c r="AHQ61" s="98"/>
      <c r="AHR61" s="98"/>
      <c r="AHS61" s="98"/>
      <c r="AHT61" s="98"/>
      <c r="AHU61" s="98"/>
      <c r="AHV61" s="98"/>
      <c r="AHW61" s="98"/>
      <c r="AHX61" s="98"/>
      <c r="AHY61" s="98"/>
      <c r="AHZ61" s="98"/>
      <c r="AIA61" s="98"/>
      <c r="AIB61" s="98"/>
      <c r="AIC61" s="98"/>
      <c r="AID61" s="98"/>
      <c r="AIE61" s="98"/>
      <c r="AIF61" s="98"/>
      <c r="AIG61" s="98"/>
      <c r="AIH61" s="98"/>
      <c r="AII61" s="98"/>
      <c r="AIJ61" s="98"/>
      <c r="AIK61" s="98"/>
      <c r="AIL61" s="98"/>
      <c r="AIM61" s="98"/>
      <c r="AIN61" s="98"/>
      <c r="AIO61" s="98"/>
      <c r="AIP61" s="98"/>
      <c r="AIQ61" s="98"/>
      <c r="AIR61" s="98"/>
      <c r="AIS61" s="98"/>
      <c r="AIT61" s="98"/>
      <c r="AIU61" s="98"/>
      <c r="AIV61" s="98"/>
      <c r="AIW61" s="98"/>
      <c r="AIX61" s="98"/>
      <c r="AIY61" s="98"/>
      <c r="AIZ61" s="98"/>
      <c r="AJA61" s="98"/>
      <c r="AJB61" s="98"/>
      <c r="AJC61" s="98"/>
      <c r="AJD61" s="98"/>
      <c r="AJE61" s="98"/>
      <c r="AJF61" s="98"/>
      <c r="AJG61" s="98"/>
      <c r="AJH61" s="98"/>
      <c r="AJI61" s="98"/>
      <c r="AJJ61" s="98"/>
      <c r="AJK61" s="98"/>
      <c r="AJL61" s="98"/>
      <c r="AJM61" s="98"/>
      <c r="AJN61" s="98"/>
      <c r="AJO61" s="98"/>
      <c r="AJP61" s="98"/>
      <c r="AJQ61" s="98"/>
      <c r="AJR61" s="98"/>
      <c r="AJS61" s="98"/>
      <c r="AJT61" s="98"/>
      <c r="AJU61" s="98"/>
      <c r="AJV61" s="98"/>
      <c r="AJW61" s="98"/>
      <c r="AJX61" s="98"/>
      <c r="AJY61" s="98"/>
      <c r="AJZ61" s="98"/>
      <c r="AKA61" s="98"/>
      <c r="AKB61" s="98"/>
      <c r="AKC61" s="98"/>
      <c r="AKD61" s="98"/>
      <c r="AKE61" s="98"/>
      <c r="AKF61" s="98"/>
      <c r="AKG61" s="98"/>
      <c r="AKH61" s="98"/>
      <c r="AKI61" s="98"/>
      <c r="AKJ61" s="98"/>
      <c r="AKK61" s="98"/>
      <c r="AKL61" s="98"/>
      <c r="AKM61" s="98"/>
      <c r="AKN61" s="98"/>
      <c r="AKO61" s="98"/>
      <c r="AKP61" s="98"/>
      <c r="AKQ61" s="98"/>
      <c r="AKR61" s="98"/>
      <c r="AKS61" s="98"/>
      <c r="AKT61" s="98"/>
      <c r="AKU61" s="98"/>
      <c r="AKV61" s="98"/>
      <c r="AKW61" s="98"/>
      <c r="AKX61" s="98"/>
      <c r="AKY61" s="98"/>
      <c r="AKZ61" s="98"/>
      <c r="ALA61" s="98"/>
      <c r="ALB61" s="98"/>
      <c r="ALC61" s="98"/>
      <c r="ALD61" s="98"/>
      <c r="ALE61" s="98"/>
      <c r="ALF61" s="98"/>
      <c r="ALG61" s="98"/>
      <c r="ALH61" s="98"/>
      <c r="ALI61" s="98"/>
      <c r="ALJ61" s="98"/>
      <c r="ALK61" s="98"/>
      <c r="ALL61" s="98"/>
      <c r="ALM61" s="98"/>
      <c r="ALN61" s="98"/>
      <c r="ALO61" s="98"/>
      <c r="ALP61" s="98"/>
      <c r="ALQ61" s="98"/>
      <c r="ALR61" s="98"/>
      <c r="ALS61" s="98"/>
      <c r="ALT61" s="98"/>
      <c r="ALU61" s="98"/>
      <c r="ALV61" s="98"/>
      <c r="ALW61" s="98"/>
      <c r="ALX61" s="98"/>
      <c r="ALY61" s="98"/>
      <c r="ALZ61" s="98"/>
      <c r="AMA61" s="98"/>
      <c r="AMB61" s="98"/>
      <c r="AMC61" s="98"/>
      <c r="AMD61" s="98"/>
      <c r="AME61" s="98"/>
      <c r="AMF61" s="98"/>
      <c r="AMG61" s="98"/>
      <c r="AMH61" s="98"/>
      <c r="AMI61" s="98"/>
      <c r="AMJ61" s="98"/>
      <c r="AMK61" s="98"/>
      <c r="AML61" s="98"/>
      <c r="AMM61" s="98"/>
      <c r="AMN61" s="98"/>
      <c r="AMO61" s="98"/>
      <c r="AMP61" s="98"/>
      <c r="AMQ61" s="98"/>
      <c r="AMR61" s="98"/>
      <c r="AMS61" s="98"/>
      <c r="AMT61" s="98"/>
      <c r="AMU61" s="98"/>
      <c r="AMV61" s="98"/>
      <c r="AMW61" s="98"/>
      <c r="AMX61" s="98"/>
      <c r="AMY61" s="98"/>
      <c r="AMZ61" s="98"/>
      <c r="ANA61" s="98"/>
      <c r="ANB61" s="98"/>
      <c r="ANC61" s="98"/>
      <c r="AND61" s="98"/>
      <c r="ANE61" s="98"/>
      <c r="ANF61" s="98"/>
      <c r="ANG61" s="98"/>
      <c r="ANH61" s="98"/>
      <c r="ANI61" s="98"/>
      <c r="ANJ61" s="98"/>
      <c r="ANK61" s="98"/>
      <c r="ANL61" s="98"/>
      <c r="ANM61" s="98"/>
      <c r="ANN61" s="98"/>
      <c r="ANO61" s="98"/>
      <c r="ANP61" s="98"/>
      <c r="ANQ61" s="98"/>
      <c r="ANR61" s="98"/>
      <c r="ANS61" s="98"/>
      <c r="ANT61" s="98"/>
      <c r="ANU61" s="98"/>
      <c r="ANV61" s="98"/>
      <c r="ANW61" s="98"/>
      <c r="ANX61" s="98"/>
      <c r="ANY61" s="98"/>
      <c r="ANZ61" s="98"/>
      <c r="AOA61" s="98"/>
      <c r="AOB61" s="98"/>
      <c r="AOC61" s="98"/>
      <c r="AOD61" s="98"/>
      <c r="AOE61" s="98"/>
      <c r="AOF61" s="98"/>
      <c r="AOG61" s="98"/>
      <c r="AOH61" s="98"/>
      <c r="AOI61" s="98"/>
      <c r="AOJ61" s="98"/>
      <c r="AOK61" s="98"/>
      <c r="AOL61" s="98"/>
      <c r="AOM61" s="98"/>
      <c r="AON61" s="98"/>
      <c r="AOO61" s="98"/>
      <c r="AOP61" s="98"/>
      <c r="AOQ61" s="98"/>
      <c r="AOR61" s="98"/>
      <c r="AOS61" s="98"/>
      <c r="AOT61" s="98"/>
      <c r="AOU61" s="98"/>
      <c r="AOV61" s="98"/>
      <c r="AOW61" s="98"/>
      <c r="AOX61" s="98"/>
      <c r="AOY61" s="98"/>
      <c r="AOZ61" s="98"/>
      <c r="APA61" s="98"/>
      <c r="APB61" s="98"/>
      <c r="APC61" s="98"/>
      <c r="APD61" s="98"/>
      <c r="APE61" s="98"/>
      <c r="APF61" s="98"/>
      <c r="APG61" s="98"/>
      <c r="APH61" s="98"/>
      <c r="API61" s="98"/>
      <c r="APJ61" s="98"/>
      <c r="APK61" s="98"/>
      <c r="APL61" s="98"/>
      <c r="APM61" s="98"/>
      <c r="APN61" s="98"/>
      <c r="APO61" s="98"/>
      <c r="APP61" s="98"/>
      <c r="APQ61" s="98"/>
      <c r="APR61" s="98"/>
      <c r="APS61" s="98"/>
      <c r="APT61" s="98"/>
      <c r="APU61" s="98"/>
      <c r="APV61" s="98"/>
      <c r="APW61" s="98"/>
      <c r="APX61" s="98"/>
      <c r="APY61" s="98"/>
      <c r="APZ61" s="98"/>
      <c r="AQA61" s="98"/>
      <c r="AQB61" s="98"/>
      <c r="AQC61" s="98"/>
      <c r="AQD61" s="98"/>
      <c r="AQE61" s="98"/>
      <c r="AQF61" s="98"/>
      <c r="AQG61" s="98"/>
      <c r="AQH61" s="98"/>
      <c r="AQI61" s="98"/>
      <c r="AQJ61" s="98"/>
      <c r="AQK61" s="98"/>
      <c r="AQL61" s="98"/>
      <c r="AQM61" s="98"/>
      <c r="AQN61" s="98"/>
      <c r="AQO61" s="98"/>
      <c r="AQP61" s="98"/>
      <c r="AQQ61" s="98"/>
      <c r="AQR61" s="98"/>
      <c r="AQS61" s="98"/>
      <c r="AQT61" s="98"/>
      <c r="AQU61" s="98"/>
      <c r="AQV61" s="98"/>
      <c r="AQW61" s="98"/>
      <c r="AQX61" s="98"/>
      <c r="AQY61" s="98"/>
      <c r="AQZ61" s="98"/>
      <c r="ARA61" s="98"/>
      <c r="ARB61" s="98"/>
      <c r="ARC61" s="98"/>
      <c r="ARD61" s="98"/>
      <c r="ARE61" s="98"/>
      <c r="ARF61" s="98"/>
      <c r="ARG61" s="98"/>
      <c r="ARH61" s="98"/>
      <c r="ARI61" s="98"/>
      <c r="ARJ61" s="98"/>
      <c r="ARK61" s="98"/>
      <c r="ARL61" s="98"/>
      <c r="ARM61" s="98"/>
      <c r="ARN61" s="98"/>
      <c r="ARO61" s="98"/>
      <c r="ARP61" s="98"/>
      <c r="ARQ61" s="98"/>
      <c r="ARR61" s="98"/>
      <c r="ARS61" s="98"/>
      <c r="ART61" s="98"/>
      <c r="ARU61" s="98"/>
      <c r="ARV61" s="98"/>
      <c r="ARW61" s="98"/>
      <c r="ARX61" s="98"/>
      <c r="ARY61" s="98"/>
      <c r="ARZ61" s="98"/>
      <c r="ASA61" s="98"/>
      <c r="ASB61" s="98"/>
      <c r="ASC61" s="98"/>
      <c r="ASD61" s="98"/>
      <c r="ASE61" s="98"/>
      <c r="ASF61" s="98"/>
      <c r="ASG61" s="98"/>
      <c r="ASH61" s="98"/>
      <c r="ASI61" s="98"/>
      <c r="ASJ61" s="98"/>
      <c r="ASK61" s="98"/>
      <c r="ASL61" s="98"/>
      <c r="ASM61" s="98"/>
      <c r="ASN61" s="98"/>
      <c r="ASO61" s="98"/>
      <c r="ASP61" s="98"/>
      <c r="ASQ61" s="98"/>
      <c r="ASR61" s="98"/>
      <c r="ASS61" s="98"/>
      <c r="AST61" s="98"/>
      <c r="ASU61" s="98"/>
      <c r="ASV61" s="98"/>
      <c r="ASW61" s="98"/>
      <c r="ASX61" s="98"/>
      <c r="ASY61" s="98"/>
      <c r="ASZ61" s="98"/>
      <c r="ATA61" s="98"/>
      <c r="ATB61" s="98"/>
      <c r="ATC61" s="98"/>
      <c r="ATD61" s="98"/>
      <c r="ATE61" s="98"/>
      <c r="ATF61" s="98"/>
      <c r="ATG61" s="98"/>
      <c r="ATH61" s="98"/>
      <c r="ATI61" s="98"/>
      <c r="ATJ61" s="98"/>
      <c r="ATK61" s="98"/>
      <c r="ATL61" s="98"/>
      <c r="ATM61" s="98"/>
      <c r="ATN61" s="98"/>
      <c r="ATO61" s="98"/>
      <c r="ATP61" s="98"/>
      <c r="ATQ61" s="98"/>
      <c r="ATR61" s="98"/>
      <c r="ATS61" s="98"/>
      <c r="ATT61" s="98"/>
      <c r="ATU61" s="98"/>
      <c r="ATV61" s="98"/>
      <c r="ATW61" s="98"/>
      <c r="ATX61" s="98"/>
      <c r="ATY61" s="98"/>
      <c r="ATZ61" s="98"/>
      <c r="AUA61" s="98"/>
      <c r="AUB61" s="98"/>
      <c r="AUC61" s="98"/>
      <c r="AUD61" s="98"/>
      <c r="AUE61" s="98"/>
      <c r="AUF61" s="98"/>
      <c r="AUG61" s="98"/>
      <c r="AUH61" s="98"/>
      <c r="AUI61" s="98"/>
      <c r="AUJ61" s="98"/>
      <c r="AUK61" s="98"/>
      <c r="AUL61" s="98"/>
      <c r="AUM61" s="98"/>
      <c r="AUN61" s="98"/>
      <c r="AUO61" s="98"/>
      <c r="AUP61" s="98"/>
      <c r="AUQ61" s="98"/>
      <c r="AUR61" s="98"/>
      <c r="AUS61" s="98"/>
      <c r="AUT61" s="98"/>
      <c r="AUU61" s="98"/>
      <c r="AUV61" s="98"/>
      <c r="AUW61" s="98"/>
      <c r="AUX61" s="98"/>
      <c r="AUY61" s="98"/>
      <c r="AUZ61" s="98"/>
      <c r="AVA61" s="98"/>
      <c r="AVB61" s="98"/>
      <c r="AVC61" s="98"/>
      <c r="AVD61" s="98"/>
      <c r="AVE61" s="98"/>
      <c r="AVF61" s="98"/>
      <c r="AVG61" s="98"/>
      <c r="AVH61" s="98"/>
      <c r="AVI61" s="98"/>
      <c r="AVJ61" s="98"/>
      <c r="AVK61" s="98"/>
      <c r="AVL61" s="98"/>
      <c r="AVM61" s="98"/>
      <c r="AVN61" s="98"/>
      <c r="AVO61" s="98"/>
      <c r="AVP61" s="98"/>
      <c r="AVQ61" s="98"/>
      <c r="AVR61" s="98"/>
      <c r="AVS61" s="98"/>
      <c r="AVT61" s="98"/>
      <c r="AVU61" s="98"/>
      <c r="AVV61" s="98"/>
      <c r="AVW61" s="98"/>
      <c r="AVX61" s="98"/>
      <c r="AVY61" s="98"/>
      <c r="AVZ61" s="98"/>
      <c r="AWA61" s="98"/>
      <c r="AWB61" s="98"/>
      <c r="AWC61" s="98"/>
      <c r="AWD61" s="98"/>
      <c r="AWE61" s="98"/>
      <c r="AWF61" s="98"/>
      <c r="AWG61" s="98"/>
      <c r="AWH61" s="98"/>
      <c r="AWI61" s="98"/>
      <c r="AWJ61" s="98"/>
      <c r="AWK61" s="98"/>
      <c r="AWL61" s="98"/>
      <c r="AWM61" s="98"/>
      <c r="AWN61" s="98"/>
      <c r="AWO61" s="98"/>
      <c r="AWP61" s="98"/>
      <c r="AWQ61" s="98"/>
      <c r="AWR61" s="98"/>
      <c r="AWS61" s="98"/>
      <c r="AWT61" s="98"/>
      <c r="AWU61" s="98"/>
      <c r="AWV61" s="98"/>
      <c r="AWW61" s="98"/>
      <c r="AWX61" s="98"/>
      <c r="AWY61" s="98"/>
      <c r="AWZ61" s="98"/>
      <c r="AXA61" s="98"/>
      <c r="AXB61" s="98"/>
      <c r="AXC61" s="98"/>
      <c r="AXD61" s="98"/>
      <c r="AXE61" s="98"/>
      <c r="AXF61" s="98"/>
      <c r="AXG61" s="98"/>
      <c r="AXH61" s="98"/>
      <c r="AXI61" s="98"/>
      <c r="AXJ61" s="98"/>
      <c r="AXK61" s="98"/>
      <c r="AXL61" s="98"/>
      <c r="AXM61" s="98"/>
      <c r="AXN61" s="98"/>
      <c r="AXO61" s="98"/>
      <c r="AXP61" s="98"/>
      <c r="AXQ61" s="98"/>
      <c r="AXR61" s="98"/>
      <c r="AXS61" s="98"/>
      <c r="AXT61" s="98"/>
      <c r="AXU61" s="98"/>
      <c r="AXV61" s="98"/>
      <c r="AXW61" s="98"/>
      <c r="AXX61" s="98"/>
      <c r="AXY61" s="98"/>
      <c r="AXZ61" s="98"/>
      <c r="AYA61" s="98"/>
      <c r="AYB61" s="98"/>
      <c r="AYC61" s="98"/>
      <c r="AYD61" s="98"/>
      <c r="AYE61" s="98"/>
      <c r="AYF61" s="98"/>
      <c r="AYG61" s="98"/>
      <c r="AYH61" s="98"/>
      <c r="AYI61" s="98"/>
      <c r="AYJ61" s="98"/>
      <c r="AYK61" s="98"/>
      <c r="AYL61" s="98"/>
      <c r="AYM61" s="98"/>
      <c r="AYN61" s="98"/>
      <c r="AYO61" s="98"/>
      <c r="AYP61" s="98"/>
      <c r="AYQ61" s="98"/>
      <c r="AYR61" s="98"/>
      <c r="AYS61" s="98"/>
      <c r="AYT61" s="98"/>
      <c r="AYU61" s="98"/>
      <c r="AYV61" s="98"/>
      <c r="AYW61" s="98"/>
      <c r="AYX61" s="98"/>
      <c r="AYY61" s="98"/>
      <c r="AYZ61" s="98"/>
      <c r="AZA61" s="98"/>
      <c r="AZB61" s="98"/>
      <c r="AZC61" s="98"/>
      <c r="AZD61" s="98"/>
      <c r="AZE61" s="98"/>
      <c r="AZF61" s="98"/>
      <c r="AZG61" s="98"/>
      <c r="AZH61" s="98"/>
      <c r="AZI61" s="98"/>
      <c r="AZJ61" s="98"/>
      <c r="AZK61" s="98"/>
      <c r="AZL61" s="98"/>
      <c r="AZM61" s="98"/>
      <c r="AZN61" s="98"/>
      <c r="AZO61" s="98"/>
      <c r="AZP61" s="98"/>
      <c r="AZQ61" s="98"/>
      <c r="AZR61" s="98"/>
      <c r="AZS61" s="98"/>
      <c r="AZT61" s="98"/>
      <c r="AZU61" s="98"/>
      <c r="AZV61" s="98"/>
      <c r="AZW61" s="98"/>
      <c r="AZX61" s="98"/>
      <c r="AZY61" s="98"/>
      <c r="AZZ61" s="98"/>
      <c r="BAA61" s="98"/>
      <c r="BAB61" s="98"/>
      <c r="BAC61" s="98"/>
      <c r="BAD61" s="98"/>
      <c r="BAE61" s="98"/>
      <c r="BAF61" s="98"/>
      <c r="BAG61" s="98"/>
      <c r="BAH61" s="98"/>
      <c r="BAI61" s="98"/>
      <c r="BAJ61" s="98"/>
      <c r="BAK61" s="98"/>
      <c r="BAL61" s="98"/>
      <c r="BAM61" s="98"/>
      <c r="BAN61" s="98"/>
      <c r="BAO61" s="98"/>
      <c r="BAP61" s="98"/>
      <c r="BAQ61" s="98"/>
      <c r="BAR61" s="98"/>
      <c r="BAS61" s="98"/>
      <c r="BAT61" s="98"/>
      <c r="BAU61" s="98"/>
      <c r="BAV61" s="98"/>
      <c r="BAW61" s="98"/>
      <c r="BAX61" s="98"/>
      <c r="BAY61" s="98"/>
      <c r="BAZ61" s="98"/>
      <c r="BBA61" s="98"/>
      <c r="BBB61" s="98"/>
      <c r="BBC61" s="98"/>
      <c r="BBD61" s="98"/>
      <c r="BBE61" s="98"/>
      <c r="BBF61" s="98"/>
      <c r="BBG61" s="98"/>
      <c r="BBH61" s="98"/>
      <c r="BBI61" s="98"/>
      <c r="BBJ61" s="98"/>
      <c r="BBK61" s="98"/>
      <c r="BBL61" s="98"/>
      <c r="BBM61" s="98"/>
      <c r="BBN61" s="98"/>
      <c r="BBO61" s="98"/>
      <c r="BBP61" s="98"/>
      <c r="BBQ61" s="98"/>
      <c r="BBR61" s="98"/>
      <c r="BBS61" s="98"/>
      <c r="BBT61" s="98"/>
      <c r="BBU61" s="98"/>
      <c r="BBV61" s="98"/>
      <c r="BBW61" s="98"/>
      <c r="BBX61" s="98"/>
      <c r="BBY61" s="98"/>
      <c r="BBZ61" s="98"/>
      <c r="BCA61" s="98"/>
      <c r="BCB61" s="98"/>
      <c r="BCC61" s="98"/>
      <c r="BCD61" s="98"/>
      <c r="BCE61" s="98"/>
      <c r="BCF61" s="98"/>
      <c r="BCG61" s="98"/>
      <c r="BCH61" s="98"/>
      <c r="BCI61" s="98"/>
      <c r="BCJ61" s="98"/>
      <c r="BCK61" s="98"/>
      <c r="BCL61" s="98"/>
      <c r="BCM61" s="98"/>
      <c r="BCN61" s="98"/>
      <c r="BCO61" s="98"/>
      <c r="BCP61" s="98"/>
      <c r="BCQ61" s="98"/>
      <c r="BCR61" s="98"/>
      <c r="BCS61" s="98"/>
      <c r="BCT61" s="98"/>
      <c r="BCU61" s="98"/>
      <c r="BCV61" s="98"/>
      <c r="BCW61" s="98"/>
      <c r="BCX61" s="98"/>
      <c r="BCY61" s="98"/>
      <c r="BCZ61" s="98"/>
      <c r="BDA61" s="98"/>
      <c r="BDB61" s="98"/>
      <c r="BDC61" s="98"/>
      <c r="BDD61" s="98"/>
      <c r="BDE61" s="98"/>
      <c r="BDF61" s="98"/>
      <c r="BDG61" s="98"/>
      <c r="BDH61" s="98"/>
      <c r="BDI61" s="98"/>
      <c r="BDJ61" s="98"/>
      <c r="BDK61" s="98"/>
      <c r="BDL61" s="98"/>
      <c r="BDM61" s="98"/>
      <c r="BDN61" s="98"/>
      <c r="BDO61" s="98"/>
      <c r="BDP61" s="98"/>
      <c r="BDQ61" s="98"/>
      <c r="BDR61" s="98"/>
      <c r="BDS61" s="98"/>
      <c r="BDT61" s="98"/>
      <c r="BDU61" s="98"/>
      <c r="BDV61" s="98"/>
      <c r="BDW61" s="98"/>
      <c r="BDX61" s="98"/>
      <c r="BDY61" s="98"/>
      <c r="BDZ61" s="98"/>
      <c r="BEA61" s="98"/>
      <c r="BEB61" s="98"/>
      <c r="BEC61" s="98"/>
      <c r="BED61" s="98"/>
      <c r="BEE61" s="98"/>
      <c r="BEF61" s="98"/>
      <c r="BEG61" s="98"/>
      <c r="BEH61" s="98"/>
      <c r="BEI61" s="98"/>
      <c r="BEJ61" s="98"/>
      <c r="BEK61" s="98"/>
      <c r="BEL61" s="98"/>
      <c r="BEM61" s="98"/>
      <c r="BEN61" s="98"/>
      <c r="BEO61" s="98"/>
      <c r="BEP61" s="98"/>
      <c r="BEQ61" s="98"/>
      <c r="BER61" s="98"/>
      <c r="BES61" s="98"/>
      <c r="BET61" s="98"/>
      <c r="BEU61" s="98"/>
      <c r="BEV61" s="98"/>
      <c r="BEW61" s="98"/>
      <c r="BEX61" s="98"/>
      <c r="BEY61" s="98"/>
      <c r="BEZ61" s="98"/>
      <c r="BFA61" s="98"/>
      <c r="BFB61" s="98"/>
      <c r="BFC61" s="98"/>
      <c r="BFD61" s="98"/>
      <c r="BFE61" s="98"/>
      <c r="BFF61" s="98"/>
      <c r="BFG61" s="98"/>
      <c r="BFH61" s="98"/>
      <c r="BFI61" s="98"/>
      <c r="BFJ61" s="98"/>
      <c r="BFK61" s="98"/>
    </row>
    <row r="62" spans="1:1523" s="33" customFormat="1">
      <c r="A62" s="100" t="s">
        <v>90</v>
      </c>
      <c r="B62" s="59" t="s">
        <v>149</v>
      </c>
      <c r="C62" s="90" t="s">
        <v>150</v>
      </c>
      <c r="D62" s="91">
        <v>104</v>
      </c>
      <c r="E62" s="92">
        <v>0.55000000000000004</v>
      </c>
      <c r="F62" s="104"/>
      <c r="G62" s="93">
        <f t="shared" si="0"/>
        <v>0</v>
      </c>
      <c r="H62" s="94">
        <f>Таблица1[[#This Row],[Заказ в шт.]]*Таблица1[[#This Row],[Цена за черенок в € (без доставки)]]</f>
        <v>0</v>
      </c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98"/>
      <c r="NF62" s="98"/>
      <c r="NG62" s="98"/>
      <c r="NH62" s="98"/>
      <c r="NI62" s="98"/>
      <c r="NJ62" s="98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8"/>
      <c r="NY62" s="98"/>
      <c r="NZ62" s="98"/>
      <c r="OA62" s="98"/>
      <c r="OB62" s="98"/>
      <c r="OC62" s="98"/>
      <c r="OD62" s="98"/>
      <c r="OE62" s="98"/>
      <c r="OF62" s="98"/>
      <c r="OG62" s="98"/>
      <c r="OH62" s="98"/>
      <c r="OI62" s="98"/>
      <c r="OJ62" s="98"/>
      <c r="OK62" s="98"/>
      <c r="OL62" s="98"/>
      <c r="OM62" s="98"/>
      <c r="ON62" s="98"/>
      <c r="OO62" s="98"/>
      <c r="OP62" s="98"/>
      <c r="OQ62" s="98"/>
      <c r="OR62" s="98"/>
      <c r="OS62" s="98"/>
      <c r="OT62" s="98"/>
      <c r="OU62" s="98"/>
      <c r="OV62" s="98"/>
      <c r="OW62" s="98"/>
      <c r="OX62" s="98"/>
      <c r="OY62" s="98"/>
      <c r="OZ62" s="98"/>
      <c r="PA62" s="98"/>
      <c r="PB62" s="98"/>
      <c r="PC62" s="98"/>
      <c r="PD62" s="98"/>
      <c r="PE62" s="98"/>
      <c r="PF62" s="98"/>
      <c r="PG62" s="98"/>
      <c r="PH62" s="98"/>
      <c r="PI62" s="98"/>
      <c r="PJ62" s="98"/>
      <c r="PK62" s="98"/>
      <c r="PL62" s="98"/>
      <c r="PM62" s="98"/>
      <c r="PN62" s="98"/>
      <c r="PO62" s="98"/>
      <c r="PP62" s="98"/>
      <c r="PQ62" s="98"/>
      <c r="PR62" s="98"/>
      <c r="PS62" s="98"/>
      <c r="PT62" s="98"/>
      <c r="PU62" s="98"/>
      <c r="PV62" s="98"/>
      <c r="PW62" s="98"/>
      <c r="PX62" s="98"/>
      <c r="PY62" s="98"/>
      <c r="PZ62" s="98"/>
      <c r="QA62" s="98"/>
      <c r="QB62" s="98"/>
      <c r="QC62" s="98"/>
      <c r="QD62" s="98"/>
      <c r="QE62" s="98"/>
      <c r="QF62" s="98"/>
      <c r="QG62" s="98"/>
      <c r="QH62" s="98"/>
      <c r="QI62" s="98"/>
      <c r="QJ62" s="98"/>
      <c r="QK62" s="98"/>
      <c r="QL62" s="98"/>
      <c r="QM62" s="98"/>
      <c r="QN62" s="98"/>
      <c r="QO62" s="98"/>
      <c r="QP62" s="98"/>
      <c r="QQ62" s="98"/>
      <c r="QR62" s="98"/>
      <c r="QS62" s="98"/>
      <c r="QT62" s="98"/>
      <c r="QU62" s="98"/>
      <c r="QV62" s="98"/>
      <c r="QW62" s="98"/>
      <c r="QX62" s="98"/>
      <c r="QY62" s="98"/>
      <c r="QZ62" s="98"/>
      <c r="RA62" s="98"/>
      <c r="RB62" s="98"/>
      <c r="RC62" s="98"/>
      <c r="RD62" s="98"/>
      <c r="RE62" s="98"/>
      <c r="RF62" s="98"/>
      <c r="RG62" s="98"/>
      <c r="RH62" s="98"/>
      <c r="RI62" s="98"/>
      <c r="RJ62" s="98"/>
      <c r="RK62" s="98"/>
      <c r="RL62" s="98"/>
      <c r="RM62" s="98"/>
      <c r="RN62" s="98"/>
      <c r="RO62" s="98"/>
      <c r="RP62" s="98"/>
      <c r="RQ62" s="98"/>
      <c r="RR62" s="98"/>
      <c r="RS62" s="98"/>
      <c r="RT62" s="98"/>
      <c r="RU62" s="98"/>
      <c r="RV62" s="98"/>
      <c r="RW62" s="98"/>
      <c r="RX62" s="98"/>
      <c r="RY62" s="98"/>
      <c r="RZ62" s="98"/>
      <c r="SA62" s="98"/>
      <c r="SB62" s="98"/>
      <c r="SC62" s="98"/>
      <c r="SD62" s="98"/>
      <c r="SE62" s="98"/>
      <c r="SF62" s="98"/>
      <c r="SG62" s="98"/>
      <c r="SH62" s="98"/>
      <c r="SI62" s="98"/>
      <c r="SJ62" s="98"/>
      <c r="SK62" s="98"/>
      <c r="SL62" s="98"/>
      <c r="SM62" s="98"/>
      <c r="SN62" s="98"/>
      <c r="SO62" s="98"/>
      <c r="SP62" s="98"/>
      <c r="SQ62" s="98"/>
      <c r="SR62" s="98"/>
      <c r="SS62" s="98"/>
      <c r="ST62" s="98"/>
      <c r="SU62" s="98"/>
      <c r="SV62" s="98"/>
      <c r="SW62" s="98"/>
      <c r="SX62" s="98"/>
      <c r="SY62" s="98"/>
      <c r="SZ62" s="98"/>
      <c r="TA62" s="98"/>
      <c r="TB62" s="98"/>
      <c r="TC62" s="98"/>
      <c r="TD62" s="98"/>
      <c r="TE62" s="98"/>
      <c r="TF62" s="98"/>
      <c r="TG62" s="98"/>
      <c r="TH62" s="98"/>
      <c r="TI62" s="98"/>
      <c r="TJ62" s="98"/>
      <c r="TK62" s="98"/>
      <c r="TL62" s="98"/>
      <c r="TM62" s="98"/>
      <c r="TN62" s="98"/>
      <c r="TO62" s="98"/>
      <c r="TP62" s="98"/>
      <c r="TQ62" s="98"/>
      <c r="TR62" s="98"/>
      <c r="TS62" s="98"/>
      <c r="TT62" s="98"/>
      <c r="TU62" s="98"/>
      <c r="TV62" s="98"/>
      <c r="TW62" s="98"/>
      <c r="TX62" s="98"/>
      <c r="TY62" s="98"/>
      <c r="TZ62" s="98"/>
      <c r="UA62" s="98"/>
      <c r="UB62" s="98"/>
      <c r="UC62" s="98"/>
      <c r="UD62" s="98"/>
      <c r="UE62" s="98"/>
      <c r="UF62" s="98"/>
      <c r="UG62" s="98"/>
      <c r="UH62" s="98"/>
      <c r="UI62" s="98"/>
      <c r="UJ62" s="98"/>
      <c r="UK62" s="98"/>
      <c r="UL62" s="98"/>
      <c r="UM62" s="98"/>
      <c r="UN62" s="98"/>
      <c r="UO62" s="98"/>
      <c r="UP62" s="98"/>
      <c r="UQ62" s="98"/>
      <c r="UR62" s="98"/>
      <c r="US62" s="98"/>
      <c r="UT62" s="98"/>
      <c r="UU62" s="98"/>
      <c r="UV62" s="98"/>
      <c r="UW62" s="98"/>
      <c r="UX62" s="98"/>
      <c r="UY62" s="98"/>
      <c r="UZ62" s="98"/>
      <c r="VA62" s="98"/>
      <c r="VB62" s="98"/>
      <c r="VC62" s="98"/>
      <c r="VD62" s="98"/>
      <c r="VE62" s="98"/>
      <c r="VF62" s="98"/>
      <c r="VG62" s="98"/>
      <c r="VH62" s="98"/>
      <c r="VI62" s="98"/>
      <c r="VJ62" s="98"/>
      <c r="VK62" s="98"/>
      <c r="VL62" s="98"/>
      <c r="VM62" s="98"/>
      <c r="VN62" s="98"/>
      <c r="VO62" s="98"/>
      <c r="VP62" s="98"/>
      <c r="VQ62" s="98"/>
      <c r="VR62" s="98"/>
      <c r="VS62" s="98"/>
      <c r="VT62" s="98"/>
      <c r="VU62" s="98"/>
      <c r="VV62" s="98"/>
      <c r="VW62" s="98"/>
      <c r="VX62" s="98"/>
      <c r="VY62" s="98"/>
      <c r="VZ62" s="98"/>
      <c r="WA62" s="98"/>
      <c r="WB62" s="98"/>
      <c r="WC62" s="98"/>
      <c r="WD62" s="98"/>
      <c r="WE62" s="98"/>
      <c r="WF62" s="98"/>
      <c r="WG62" s="98"/>
      <c r="WH62" s="98"/>
      <c r="WI62" s="98"/>
      <c r="WJ62" s="98"/>
      <c r="WK62" s="98"/>
      <c r="WL62" s="98"/>
      <c r="WM62" s="98"/>
      <c r="WN62" s="98"/>
      <c r="WO62" s="98"/>
      <c r="WP62" s="98"/>
      <c r="WQ62" s="98"/>
      <c r="WR62" s="98"/>
      <c r="WS62" s="98"/>
      <c r="WT62" s="98"/>
      <c r="WU62" s="98"/>
      <c r="WV62" s="98"/>
      <c r="WW62" s="98"/>
      <c r="WX62" s="98"/>
      <c r="WY62" s="98"/>
      <c r="WZ62" s="98"/>
      <c r="XA62" s="98"/>
      <c r="XB62" s="98"/>
      <c r="XC62" s="98"/>
      <c r="XD62" s="98"/>
      <c r="XE62" s="98"/>
      <c r="XF62" s="98"/>
      <c r="XG62" s="98"/>
      <c r="XH62" s="98"/>
      <c r="XI62" s="98"/>
      <c r="XJ62" s="98"/>
      <c r="XK62" s="98"/>
      <c r="XL62" s="98"/>
      <c r="XM62" s="98"/>
      <c r="XN62" s="98"/>
      <c r="XO62" s="98"/>
      <c r="XP62" s="98"/>
      <c r="XQ62" s="98"/>
      <c r="XR62" s="98"/>
      <c r="XS62" s="98"/>
      <c r="XT62" s="98"/>
      <c r="XU62" s="98"/>
      <c r="XV62" s="98"/>
      <c r="XW62" s="98"/>
      <c r="XX62" s="98"/>
      <c r="XY62" s="98"/>
      <c r="XZ62" s="98"/>
      <c r="YA62" s="98"/>
      <c r="YB62" s="98"/>
      <c r="YC62" s="98"/>
      <c r="YD62" s="98"/>
      <c r="YE62" s="98"/>
      <c r="YF62" s="98"/>
      <c r="YG62" s="98"/>
      <c r="YH62" s="98"/>
      <c r="YI62" s="98"/>
      <c r="YJ62" s="98"/>
      <c r="YK62" s="98"/>
      <c r="YL62" s="98"/>
      <c r="YM62" s="98"/>
      <c r="YN62" s="98"/>
      <c r="YO62" s="98"/>
      <c r="YP62" s="98"/>
      <c r="YQ62" s="98"/>
      <c r="YR62" s="98"/>
      <c r="YS62" s="98"/>
      <c r="YT62" s="98"/>
      <c r="YU62" s="98"/>
      <c r="YV62" s="98"/>
      <c r="YW62" s="98"/>
      <c r="YX62" s="98"/>
      <c r="YY62" s="98"/>
      <c r="YZ62" s="98"/>
      <c r="ZA62" s="98"/>
      <c r="ZB62" s="98"/>
      <c r="ZC62" s="98"/>
      <c r="ZD62" s="98"/>
      <c r="ZE62" s="98"/>
      <c r="ZF62" s="98"/>
      <c r="ZG62" s="98"/>
      <c r="ZH62" s="98"/>
      <c r="ZI62" s="98"/>
      <c r="ZJ62" s="98"/>
      <c r="ZK62" s="98"/>
      <c r="ZL62" s="98"/>
      <c r="ZM62" s="98"/>
      <c r="ZN62" s="98"/>
      <c r="ZO62" s="98"/>
      <c r="ZP62" s="98"/>
      <c r="ZQ62" s="98"/>
      <c r="ZR62" s="98"/>
      <c r="ZS62" s="98"/>
      <c r="ZT62" s="98"/>
      <c r="ZU62" s="98"/>
      <c r="ZV62" s="98"/>
      <c r="ZW62" s="98"/>
      <c r="ZX62" s="98"/>
      <c r="ZY62" s="98"/>
      <c r="ZZ62" s="98"/>
      <c r="AAA62" s="98"/>
      <c r="AAB62" s="98"/>
      <c r="AAC62" s="98"/>
      <c r="AAD62" s="98"/>
      <c r="AAE62" s="98"/>
      <c r="AAF62" s="98"/>
      <c r="AAG62" s="98"/>
      <c r="AAH62" s="98"/>
      <c r="AAI62" s="98"/>
      <c r="AAJ62" s="98"/>
      <c r="AAK62" s="98"/>
      <c r="AAL62" s="98"/>
      <c r="AAM62" s="98"/>
      <c r="AAN62" s="98"/>
      <c r="AAO62" s="98"/>
      <c r="AAP62" s="98"/>
      <c r="AAQ62" s="98"/>
      <c r="AAR62" s="98"/>
      <c r="AAS62" s="98"/>
      <c r="AAT62" s="98"/>
      <c r="AAU62" s="98"/>
      <c r="AAV62" s="98"/>
      <c r="AAW62" s="98"/>
      <c r="AAX62" s="98"/>
      <c r="AAY62" s="98"/>
      <c r="AAZ62" s="98"/>
      <c r="ABA62" s="98"/>
      <c r="ABB62" s="98"/>
      <c r="ABC62" s="98"/>
      <c r="ABD62" s="98"/>
      <c r="ABE62" s="98"/>
      <c r="ABF62" s="98"/>
      <c r="ABG62" s="98"/>
      <c r="ABH62" s="98"/>
      <c r="ABI62" s="98"/>
      <c r="ABJ62" s="98"/>
      <c r="ABK62" s="98"/>
      <c r="ABL62" s="98"/>
      <c r="ABM62" s="98"/>
      <c r="ABN62" s="98"/>
      <c r="ABO62" s="98"/>
      <c r="ABP62" s="98"/>
      <c r="ABQ62" s="98"/>
      <c r="ABR62" s="98"/>
      <c r="ABS62" s="98"/>
      <c r="ABT62" s="98"/>
      <c r="ABU62" s="98"/>
      <c r="ABV62" s="98"/>
      <c r="ABW62" s="98"/>
      <c r="ABX62" s="98"/>
      <c r="ABY62" s="98"/>
      <c r="ABZ62" s="98"/>
      <c r="ACA62" s="98"/>
      <c r="ACB62" s="98"/>
      <c r="ACC62" s="98"/>
      <c r="ACD62" s="98"/>
      <c r="ACE62" s="98"/>
      <c r="ACF62" s="98"/>
      <c r="ACG62" s="98"/>
      <c r="ACH62" s="98"/>
      <c r="ACI62" s="98"/>
      <c r="ACJ62" s="98"/>
      <c r="ACK62" s="98"/>
      <c r="ACL62" s="98"/>
      <c r="ACM62" s="98"/>
      <c r="ACN62" s="98"/>
      <c r="ACO62" s="98"/>
      <c r="ACP62" s="98"/>
      <c r="ACQ62" s="98"/>
      <c r="ACR62" s="98"/>
      <c r="ACS62" s="98"/>
      <c r="ACT62" s="98"/>
      <c r="ACU62" s="98"/>
      <c r="ACV62" s="98"/>
      <c r="ACW62" s="98"/>
      <c r="ACX62" s="98"/>
      <c r="ACY62" s="98"/>
      <c r="ACZ62" s="98"/>
      <c r="ADA62" s="98"/>
      <c r="ADB62" s="98"/>
      <c r="ADC62" s="98"/>
      <c r="ADD62" s="98"/>
      <c r="ADE62" s="98"/>
      <c r="ADF62" s="98"/>
      <c r="ADG62" s="98"/>
      <c r="ADH62" s="98"/>
      <c r="ADI62" s="98"/>
      <c r="ADJ62" s="98"/>
      <c r="ADK62" s="98"/>
      <c r="ADL62" s="98"/>
      <c r="ADM62" s="98"/>
      <c r="ADN62" s="98"/>
      <c r="ADO62" s="98"/>
      <c r="ADP62" s="98"/>
      <c r="ADQ62" s="98"/>
      <c r="ADR62" s="98"/>
      <c r="ADS62" s="98"/>
      <c r="ADT62" s="98"/>
      <c r="ADU62" s="98"/>
      <c r="ADV62" s="98"/>
      <c r="ADW62" s="98"/>
      <c r="ADX62" s="98"/>
      <c r="ADY62" s="98"/>
      <c r="ADZ62" s="98"/>
      <c r="AEA62" s="98"/>
      <c r="AEB62" s="98"/>
      <c r="AEC62" s="98"/>
      <c r="AED62" s="98"/>
      <c r="AEE62" s="98"/>
      <c r="AEF62" s="98"/>
      <c r="AEG62" s="98"/>
      <c r="AEH62" s="98"/>
      <c r="AEI62" s="98"/>
      <c r="AEJ62" s="98"/>
      <c r="AEK62" s="98"/>
      <c r="AEL62" s="98"/>
      <c r="AEM62" s="98"/>
      <c r="AEN62" s="98"/>
      <c r="AEO62" s="98"/>
      <c r="AEP62" s="98"/>
      <c r="AEQ62" s="98"/>
      <c r="AER62" s="98"/>
      <c r="AES62" s="98"/>
      <c r="AET62" s="98"/>
      <c r="AEU62" s="98"/>
      <c r="AEV62" s="98"/>
      <c r="AEW62" s="98"/>
      <c r="AEX62" s="98"/>
      <c r="AEY62" s="98"/>
      <c r="AEZ62" s="98"/>
      <c r="AFA62" s="98"/>
      <c r="AFB62" s="98"/>
      <c r="AFC62" s="98"/>
      <c r="AFD62" s="98"/>
      <c r="AFE62" s="98"/>
      <c r="AFF62" s="98"/>
      <c r="AFG62" s="98"/>
      <c r="AFH62" s="98"/>
      <c r="AFI62" s="98"/>
      <c r="AFJ62" s="98"/>
      <c r="AFK62" s="98"/>
      <c r="AFL62" s="98"/>
      <c r="AFM62" s="98"/>
      <c r="AFN62" s="98"/>
      <c r="AFO62" s="98"/>
      <c r="AFP62" s="98"/>
      <c r="AFQ62" s="98"/>
      <c r="AFR62" s="98"/>
      <c r="AFS62" s="98"/>
      <c r="AFT62" s="98"/>
      <c r="AFU62" s="98"/>
      <c r="AFV62" s="98"/>
      <c r="AFW62" s="98"/>
      <c r="AFX62" s="98"/>
      <c r="AFY62" s="98"/>
      <c r="AFZ62" s="98"/>
      <c r="AGA62" s="98"/>
      <c r="AGB62" s="98"/>
      <c r="AGC62" s="98"/>
      <c r="AGD62" s="98"/>
      <c r="AGE62" s="98"/>
      <c r="AGF62" s="98"/>
      <c r="AGG62" s="98"/>
      <c r="AGH62" s="98"/>
      <c r="AGI62" s="98"/>
      <c r="AGJ62" s="98"/>
      <c r="AGK62" s="98"/>
      <c r="AGL62" s="98"/>
      <c r="AGM62" s="98"/>
      <c r="AGN62" s="98"/>
      <c r="AGO62" s="98"/>
      <c r="AGP62" s="98"/>
      <c r="AGQ62" s="98"/>
      <c r="AGR62" s="98"/>
      <c r="AGS62" s="98"/>
      <c r="AGT62" s="98"/>
      <c r="AGU62" s="98"/>
      <c r="AGV62" s="98"/>
      <c r="AGW62" s="98"/>
      <c r="AGX62" s="98"/>
      <c r="AGY62" s="98"/>
      <c r="AGZ62" s="98"/>
      <c r="AHA62" s="98"/>
      <c r="AHB62" s="98"/>
      <c r="AHC62" s="98"/>
      <c r="AHD62" s="98"/>
      <c r="AHE62" s="98"/>
      <c r="AHF62" s="98"/>
      <c r="AHG62" s="98"/>
      <c r="AHH62" s="98"/>
      <c r="AHI62" s="98"/>
      <c r="AHJ62" s="98"/>
      <c r="AHK62" s="98"/>
      <c r="AHL62" s="98"/>
      <c r="AHM62" s="98"/>
      <c r="AHN62" s="98"/>
      <c r="AHO62" s="98"/>
      <c r="AHP62" s="98"/>
      <c r="AHQ62" s="98"/>
      <c r="AHR62" s="98"/>
      <c r="AHS62" s="98"/>
      <c r="AHT62" s="98"/>
      <c r="AHU62" s="98"/>
      <c r="AHV62" s="98"/>
      <c r="AHW62" s="98"/>
      <c r="AHX62" s="98"/>
      <c r="AHY62" s="98"/>
      <c r="AHZ62" s="98"/>
      <c r="AIA62" s="98"/>
      <c r="AIB62" s="98"/>
      <c r="AIC62" s="98"/>
      <c r="AID62" s="98"/>
      <c r="AIE62" s="98"/>
      <c r="AIF62" s="98"/>
      <c r="AIG62" s="98"/>
      <c r="AIH62" s="98"/>
      <c r="AII62" s="98"/>
      <c r="AIJ62" s="98"/>
      <c r="AIK62" s="98"/>
      <c r="AIL62" s="98"/>
      <c r="AIM62" s="98"/>
      <c r="AIN62" s="98"/>
      <c r="AIO62" s="98"/>
      <c r="AIP62" s="98"/>
      <c r="AIQ62" s="98"/>
      <c r="AIR62" s="98"/>
      <c r="AIS62" s="98"/>
      <c r="AIT62" s="98"/>
      <c r="AIU62" s="98"/>
      <c r="AIV62" s="98"/>
      <c r="AIW62" s="98"/>
      <c r="AIX62" s="98"/>
      <c r="AIY62" s="98"/>
      <c r="AIZ62" s="98"/>
      <c r="AJA62" s="98"/>
      <c r="AJB62" s="98"/>
      <c r="AJC62" s="98"/>
      <c r="AJD62" s="98"/>
      <c r="AJE62" s="98"/>
      <c r="AJF62" s="98"/>
      <c r="AJG62" s="98"/>
      <c r="AJH62" s="98"/>
      <c r="AJI62" s="98"/>
      <c r="AJJ62" s="98"/>
      <c r="AJK62" s="98"/>
      <c r="AJL62" s="98"/>
      <c r="AJM62" s="98"/>
      <c r="AJN62" s="98"/>
      <c r="AJO62" s="98"/>
      <c r="AJP62" s="98"/>
      <c r="AJQ62" s="98"/>
      <c r="AJR62" s="98"/>
      <c r="AJS62" s="98"/>
      <c r="AJT62" s="98"/>
      <c r="AJU62" s="98"/>
      <c r="AJV62" s="98"/>
      <c r="AJW62" s="98"/>
      <c r="AJX62" s="98"/>
      <c r="AJY62" s="98"/>
      <c r="AJZ62" s="98"/>
      <c r="AKA62" s="98"/>
      <c r="AKB62" s="98"/>
      <c r="AKC62" s="98"/>
      <c r="AKD62" s="98"/>
      <c r="AKE62" s="98"/>
      <c r="AKF62" s="98"/>
      <c r="AKG62" s="98"/>
      <c r="AKH62" s="98"/>
      <c r="AKI62" s="98"/>
      <c r="AKJ62" s="98"/>
      <c r="AKK62" s="98"/>
      <c r="AKL62" s="98"/>
      <c r="AKM62" s="98"/>
      <c r="AKN62" s="98"/>
      <c r="AKO62" s="98"/>
      <c r="AKP62" s="98"/>
      <c r="AKQ62" s="98"/>
      <c r="AKR62" s="98"/>
      <c r="AKS62" s="98"/>
      <c r="AKT62" s="98"/>
      <c r="AKU62" s="98"/>
      <c r="AKV62" s="98"/>
      <c r="AKW62" s="98"/>
      <c r="AKX62" s="98"/>
      <c r="AKY62" s="98"/>
      <c r="AKZ62" s="98"/>
      <c r="ALA62" s="98"/>
      <c r="ALB62" s="98"/>
      <c r="ALC62" s="98"/>
      <c r="ALD62" s="98"/>
      <c r="ALE62" s="98"/>
      <c r="ALF62" s="98"/>
      <c r="ALG62" s="98"/>
      <c r="ALH62" s="98"/>
      <c r="ALI62" s="98"/>
      <c r="ALJ62" s="98"/>
      <c r="ALK62" s="98"/>
      <c r="ALL62" s="98"/>
      <c r="ALM62" s="98"/>
      <c r="ALN62" s="98"/>
      <c r="ALO62" s="98"/>
      <c r="ALP62" s="98"/>
      <c r="ALQ62" s="98"/>
      <c r="ALR62" s="98"/>
      <c r="ALS62" s="98"/>
      <c r="ALT62" s="98"/>
      <c r="ALU62" s="98"/>
      <c r="ALV62" s="98"/>
      <c r="ALW62" s="98"/>
      <c r="ALX62" s="98"/>
      <c r="ALY62" s="98"/>
      <c r="ALZ62" s="98"/>
      <c r="AMA62" s="98"/>
      <c r="AMB62" s="98"/>
      <c r="AMC62" s="98"/>
      <c r="AMD62" s="98"/>
      <c r="AME62" s="98"/>
      <c r="AMF62" s="98"/>
      <c r="AMG62" s="98"/>
      <c r="AMH62" s="98"/>
      <c r="AMI62" s="98"/>
      <c r="AMJ62" s="98"/>
      <c r="AMK62" s="98"/>
      <c r="AML62" s="98"/>
      <c r="AMM62" s="98"/>
      <c r="AMN62" s="98"/>
      <c r="AMO62" s="98"/>
      <c r="AMP62" s="98"/>
      <c r="AMQ62" s="98"/>
      <c r="AMR62" s="98"/>
      <c r="AMS62" s="98"/>
      <c r="AMT62" s="98"/>
      <c r="AMU62" s="98"/>
      <c r="AMV62" s="98"/>
      <c r="AMW62" s="98"/>
      <c r="AMX62" s="98"/>
      <c r="AMY62" s="98"/>
      <c r="AMZ62" s="98"/>
      <c r="ANA62" s="98"/>
      <c r="ANB62" s="98"/>
      <c r="ANC62" s="98"/>
      <c r="AND62" s="98"/>
      <c r="ANE62" s="98"/>
      <c r="ANF62" s="98"/>
      <c r="ANG62" s="98"/>
      <c r="ANH62" s="98"/>
      <c r="ANI62" s="98"/>
      <c r="ANJ62" s="98"/>
      <c r="ANK62" s="98"/>
      <c r="ANL62" s="98"/>
      <c r="ANM62" s="98"/>
      <c r="ANN62" s="98"/>
      <c r="ANO62" s="98"/>
      <c r="ANP62" s="98"/>
      <c r="ANQ62" s="98"/>
      <c r="ANR62" s="98"/>
      <c r="ANS62" s="98"/>
      <c r="ANT62" s="98"/>
      <c r="ANU62" s="98"/>
      <c r="ANV62" s="98"/>
      <c r="ANW62" s="98"/>
      <c r="ANX62" s="98"/>
      <c r="ANY62" s="98"/>
      <c r="ANZ62" s="98"/>
      <c r="AOA62" s="98"/>
      <c r="AOB62" s="98"/>
      <c r="AOC62" s="98"/>
      <c r="AOD62" s="98"/>
      <c r="AOE62" s="98"/>
      <c r="AOF62" s="98"/>
      <c r="AOG62" s="98"/>
      <c r="AOH62" s="98"/>
      <c r="AOI62" s="98"/>
      <c r="AOJ62" s="98"/>
      <c r="AOK62" s="98"/>
      <c r="AOL62" s="98"/>
      <c r="AOM62" s="98"/>
      <c r="AON62" s="98"/>
      <c r="AOO62" s="98"/>
      <c r="AOP62" s="98"/>
      <c r="AOQ62" s="98"/>
      <c r="AOR62" s="98"/>
      <c r="AOS62" s="98"/>
      <c r="AOT62" s="98"/>
      <c r="AOU62" s="98"/>
      <c r="AOV62" s="98"/>
      <c r="AOW62" s="98"/>
      <c r="AOX62" s="98"/>
      <c r="AOY62" s="98"/>
      <c r="AOZ62" s="98"/>
      <c r="APA62" s="98"/>
      <c r="APB62" s="98"/>
      <c r="APC62" s="98"/>
      <c r="APD62" s="98"/>
      <c r="APE62" s="98"/>
      <c r="APF62" s="98"/>
      <c r="APG62" s="98"/>
      <c r="APH62" s="98"/>
      <c r="API62" s="98"/>
      <c r="APJ62" s="98"/>
      <c r="APK62" s="98"/>
      <c r="APL62" s="98"/>
      <c r="APM62" s="98"/>
      <c r="APN62" s="98"/>
      <c r="APO62" s="98"/>
      <c r="APP62" s="98"/>
      <c r="APQ62" s="98"/>
      <c r="APR62" s="98"/>
      <c r="APS62" s="98"/>
      <c r="APT62" s="98"/>
      <c r="APU62" s="98"/>
      <c r="APV62" s="98"/>
      <c r="APW62" s="98"/>
      <c r="APX62" s="98"/>
      <c r="APY62" s="98"/>
      <c r="APZ62" s="98"/>
      <c r="AQA62" s="98"/>
      <c r="AQB62" s="98"/>
      <c r="AQC62" s="98"/>
      <c r="AQD62" s="98"/>
      <c r="AQE62" s="98"/>
      <c r="AQF62" s="98"/>
      <c r="AQG62" s="98"/>
      <c r="AQH62" s="98"/>
      <c r="AQI62" s="98"/>
      <c r="AQJ62" s="98"/>
      <c r="AQK62" s="98"/>
      <c r="AQL62" s="98"/>
      <c r="AQM62" s="98"/>
      <c r="AQN62" s="98"/>
      <c r="AQO62" s="98"/>
      <c r="AQP62" s="98"/>
      <c r="AQQ62" s="98"/>
      <c r="AQR62" s="98"/>
      <c r="AQS62" s="98"/>
      <c r="AQT62" s="98"/>
      <c r="AQU62" s="98"/>
      <c r="AQV62" s="98"/>
      <c r="AQW62" s="98"/>
      <c r="AQX62" s="98"/>
      <c r="AQY62" s="98"/>
      <c r="AQZ62" s="98"/>
      <c r="ARA62" s="98"/>
      <c r="ARB62" s="98"/>
      <c r="ARC62" s="98"/>
      <c r="ARD62" s="98"/>
      <c r="ARE62" s="98"/>
      <c r="ARF62" s="98"/>
      <c r="ARG62" s="98"/>
      <c r="ARH62" s="98"/>
      <c r="ARI62" s="98"/>
      <c r="ARJ62" s="98"/>
      <c r="ARK62" s="98"/>
      <c r="ARL62" s="98"/>
      <c r="ARM62" s="98"/>
      <c r="ARN62" s="98"/>
      <c r="ARO62" s="98"/>
      <c r="ARP62" s="98"/>
      <c r="ARQ62" s="98"/>
      <c r="ARR62" s="98"/>
      <c r="ARS62" s="98"/>
      <c r="ART62" s="98"/>
      <c r="ARU62" s="98"/>
      <c r="ARV62" s="98"/>
      <c r="ARW62" s="98"/>
      <c r="ARX62" s="98"/>
      <c r="ARY62" s="98"/>
      <c r="ARZ62" s="98"/>
      <c r="ASA62" s="98"/>
      <c r="ASB62" s="98"/>
      <c r="ASC62" s="98"/>
      <c r="ASD62" s="98"/>
      <c r="ASE62" s="98"/>
      <c r="ASF62" s="98"/>
      <c r="ASG62" s="98"/>
      <c r="ASH62" s="98"/>
      <c r="ASI62" s="98"/>
      <c r="ASJ62" s="98"/>
      <c r="ASK62" s="98"/>
      <c r="ASL62" s="98"/>
      <c r="ASM62" s="98"/>
      <c r="ASN62" s="98"/>
      <c r="ASO62" s="98"/>
      <c r="ASP62" s="98"/>
      <c r="ASQ62" s="98"/>
      <c r="ASR62" s="98"/>
      <c r="ASS62" s="98"/>
      <c r="AST62" s="98"/>
      <c r="ASU62" s="98"/>
      <c r="ASV62" s="98"/>
      <c r="ASW62" s="98"/>
      <c r="ASX62" s="98"/>
      <c r="ASY62" s="98"/>
      <c r="ASZ62" s="98"/>
      <c r="ATA62" s="98"/>
      <c r="ATB62" s="98"/>
      <c r="ATC62" s="98"/>
      <c r="ATD62" s="98"/>
      <c r="ATE62" s="98"/>
      <c r="ATF62" s="98"/>
      <c r="ATG62" s="98"/>
      <c r="ATH62" s="98"/>
      <c r="ATI62" s="98"/>
      <c r="ATJ62" s="98"/>
      <c r="ATK62" s="98"/>
      <c r="ATL62" s="98"/>
      <c r="ATM62" s="98"/>
      <c r="ATN62" s="98"/>
      <c r="ATO62" s="98"/>
      <c r="ATP62" s="98"/>
      <c r="ATQ62" s="98"/>
      <c r="ATR62" s="98"/>
      <c r="ATS62" s="98"/>
      <c r="ATT62" s="98"/>
      <c r="ATU62" s="98"/>
      <c r="ATV62" s="98"/>
      <c r="ATW62" s="98"/>
      <c r="ATX62" s="98"/>
      <c r="ATY62" s="98"/>
      <c r="ATZ62" s="98"/>
      <c r="AUA62" s="98"/>
      <c r="AUB62" s="98"/>
      <c r="AUC62" s="98"/>
      <c r="AUD62" s="98"/>
      <c r="AUE62" s="98"/>
      <c r="AUF62" s="98"/>
      <c r="AUG62" s="98"/>
      <c r="AUH62" s="98"/>
      <c r="AUI62" s="98"/>
      <c r="AUJ62" s="98"/>
      <c r="AUK62" s="98"/>
      <c r="AUL62" s="98"/>
      <c r="AUM62" s="98"/>
      <c r="AUN62" s="98"/>
      <c r="AUO62" s="98"/>
      <c r="AUP62" s="98"/>
      <c r="AUQ62" s="98"/>
      <c r="AUR62" s="98"/>
      <c r="AUS62" s="98"/>
      <c r="AUT62" s="98"/>
      <c r="AUU62" s="98"/>
      <c r="AUV62" s="98"/>
      <c r="AUW62" s="98"/>
      <c r="AUX62" s="98"/>
      <c r="AUY62" s="98"/>
      <c r="AUZ62" s="98"/>
      <c r="AVA62" s="98"/>
      <c r="AVB62" s="98"/>
      <c r="AVC62" s="98"/>
      <c r="AVD62" s="98"/>
      <c r="AVE62" s="98"/>
      <c r="AVF62" s="98"/>
      <c r="AVG62" s="98"/>
      <c r="AVH62" s="98"/>
      <c r="AVI62" s="98"/>
      <c r="AVJ62" s="98"/>
      <c r="AVK62" s="98"/>
      <c r="AVL62" s="98"/>
      <c r="AVM62" s="98"/>
      <c r="AVN62" s="98"/>
      <c r="AVO62" s="98"/>
      <c r="AVP62" s="98"/>
      <c r="AVQ62" s="98"/>
      <c r="AVR62" s="98"/>
      <c r="AVS62" s="98"/>
      <c r="AVT62" s="98"/>
      <c r="AVU62" s="98"/>
      <c r="AVV62" s="98"/>
      <c r="AVW62" s="98"/>
      <c r="AVX62" s="98"/>
      <c r="AVY62" s="98"/>
      <c r="AVZ62" s="98"/>
      <c r="AWA62" s="98"/>
      <c r="AWB62" s="98"/>
      <c r="AWC62" s="98"/>
      <c r="AWD62" s="98"/>
      <c r="AWE62" s="98"/>
      <c r="AWF62" s="98"/>
      <c r="AWG62" s="98"/>
      <c r="AWH62" s="98"/>
      <c r="AWI62" s="98"/>
      <c r="AWJ62" s="98"/>
      <c r="AWK62" s="98"/>
      <c r="AWL62" s="98"/>
      <c r="AWM62" s="98"/>
      <c r="AWN62" s="98"/>
      <c r="AWO62" s="98"/>
      <c r="AWP62" s="98"/>
      <c r="AWQ62" s="98"/>
      <c r="AWR62" s="98"/>
      <c r="AWS62" s="98"/>
      <c r="AWT62" s="98"/>
      <c r="AWU62" s="98"/>
      <c r="AWV62" s="98"/>
      <c r="AWW62" s="98"/>
      <c r="AWX62" s="98"/>
      <c r="AWY62" s="98"/>
      <c r="AWZ62" s="98"/>
      <c r="AXA62" s="98"/>
      <c r="AXB62" s="98"/>
      <c r="AXC62" s="98"/>
      <c r="AXD62" s="98"/>
      <c r="AXE62" s="98"/>
      <c r="AXF62" s="98"/>
      <c r="AXG62" s="98"/>
      <c r="AXH62" s="98"/>
      <c r="AXI62" s="98"/>
      <c r="AXJ62" s="98"/>
      <c r="AXK62" s="98"/>
      <c r="AXL62" s="98"/>
      <c r="AXM62" s="98"/>
      <c r="AXN62" s="98"/>
      <c r="AXO62" s="98"/>
      <c r="AXP62" s="98"/>
      <c r="AXQ62" s="98"/>
      <c r="AXR62" s="98"/>
      <c r="AXS62" s="98"/>
      <c r="AXT62" s="98"/>
      <c r="AXU62" s="98"/>
      <c r="AXV62" s="98"/>
      <c r="AXW62" s="98"/>
      <c r="AXX62" s="98"/>
      <c r="AXY62" s="98"/>
      <c r="AXZ62" s="98"/>
      <c r="AYA62" s="98"/>
      <c r="AYB62" s="98"/>
      <c r="AYC62" s="98"/>
      <c r="AYD62" s="98"/>
      <c r="AYE62" s="98"/>
      <c r="AYF62" s="98"/>
      <c r="AYG62" s="98"/>
      <c r="AYH62" s="98"/>
      <c r="AYI62" s="98"/>
      <c r="AYJ62" s="98"/>
      <c r="AYK62" s="98"/>
      <c r="AYL62" s="98"/>
      <c r="AYM62" s="98"/>
      <c r="AYN62" s="98"/>
      <c r="AYO62" s="98"/>
      <c r="AYP62" s="98"/>
      <c r="AYQ62" s="98"/>
      <c r="AYR62" s="98"/>
      <c r="AYS62" s="98"/>
      <c r="AYT62" s="98"/>
      <c r="AYU62" s="98"/>
      <c r="AYV62" s="98"/>
      <c r="AYW62" s="98"/>
      <c r="AYX62" s="98"/>
      <c r="AYY62" s="98"/>
      <c r="AYZ62" s="98"/>
      <c r="AZA62" s="98"/>
      <c r="AZB62" s="98"/>
      <c r="AZC62" s="98"/>
      <c r="AZD62" s="98"/>
      <c r="AZE62" s="98"/>
      <c r="AZF62" s="98"/>
      <c r="AZG62" s="98"/>
      <c r="AZH62" s="98"/>
      <c r="AZI62" s="98"/>
      <c r="AZJ62" s="98"/>
      <c r="AZK62" s="98"/>
      <c r="AZL62" s="98"/>
      <c r="AZM62" s="98"/>
      <c r="AZN62" s="98"/>
      <c r="AZO62" s="98"/>
      <c r="AZP62" s="98"/>
      <c r="AZQ62" s="98"/>
      <c r="AZR62" s="98"/>
      <c r="AZS62" s="98"/>
      <c r="AZT62" s="98"/>
      <c r="AZU62" s="98"/>
      <c r="AZV62" s="98"/>
      <c r="AZW62" s="98"/>
      <c r="AZX62" s="98"/>
      <c r="AZY62" s="98"/>
      <c r="AZZ62" s="98"/>
      <c r="BAA62" s="98"/>
      <c r="BAB62" s="98"/>
      <c r="BAC62" s="98"/>
      <c r="BAD62" s="98"/>
      <c r="BAE62" s="98"/>
      <c r="BAF62" s="98"/>
      <c r="BAG62" s="98"/>
      <c r="BAH62" s="98"/>
      <c r="BAI62" s="98"/>
      <c r="BAJ62" s="98"/>
      <c r="BAK62" s="98"/>
      <c r="BAL62" s="98"/>
      <c r="BAM62" s="98"/>
      <c r="BAN62" s="98"/>
      <c r="BAO62" s="98"/>
      <c r="BAP62" s="98"/>
      <c r="BAQ62" s="98"/>
      <c r="BAR62" s="98"/>
      <c r="BAS62" s="98"/>
      <c r="BAT62" s="98"/>
      <c r="BAU62" s="98"/>
      <c r="BAV62" s="98"/>
      <c r="BAW62" s="98"/>
      <c r="BAX62" s="98"/>
      <c r="BAY62" s="98"/>
      <c r="BAZ62" s="98"/>
      <c r="BBA62" s="98"/>
      <c r="BBB62" s="98"/>
      <c r="BBC62" s="98"/>
      <c r="BBD62" s="98"/>
      <c r="BBE62" s="98"/>
      <c r="BBF62" s="98"/>
      <c r="BBG62" s="98"/>
      <c r="BBH62" s="98"/>
      <c r="BBI62" s="98"/>
      <c r="BBJ62" s="98"/>
      <c r="BBK62" s="98"/>
      <c r="BBL62" s="98"/>
      <c r="BBM62" s="98"/>
      <c r="BBN62" s="98"/>
      <c r="BBO62" s="98"/>
      <c r="BBP62" s="98"/>
      <c r="BBQ62" s="98"/>
      <c r="BBR62" s="98"/>
      <c r="BBS62" s="98"/>
      <c r="BBT62" s="98"/>
      <c r="BBU62" s="98"/>
      <c r="BBV62" s="98"/>
      <c r="BBW62" s="98"/>
      <c r="BBX62" s="98"/>
      <c r="BBY62" s="98"/>
      <c r="BBZ62" s="98"/>
      <c r="BCA62" s="98"/>
      <c r="BCB62" s="98"/>
      <c r="BCC62" s="98"/>
      <c r="BCD62" s="98"/>
      <c r="BCE62" s="98"/>
      <c r="BCF62" s="98"/>
      <c r="BCG62" s="98"/>
      <c r="BCH62" s="98"/>
      <c r="BCI62" s="98"/>
      <c r="BCJ62" s="98"/>
      <c r="BCK62" s="98"/>
      <c r="BCL62" s="98"/>
      <c r="BCM62" s="98"/>
      <c r="BCN62" s="98"/>
      <c r="BCO62" s="98"/>
      <c r="BCP62" s="98"/>
      <c r="BCQ62" s="98"/>
      <c r="BCR62" s="98"/>
      <c r="BCS62" s="98"/>
      <c r="BCT62" s="98"/>
      <c r="BCU62" s="98"/>
      <c r="BCV62" s="98"/>
      <c r="BCW62" s="98"/>
      <c r="BCX62" s="98"/>
      <c r="BCY62" s="98"/>
      <c r="BCZ62" s="98"/>
      <c r="BDA62" s="98"/>
      <c r="BDB62" s="98"/>
      <c r="BDC62" s="98"/>
      <c r="BDD62" s="98"/>
      <c r="BDE62" s="98"/>
      <c r="BDF62" s="98"/>
      <c r="BDG62" s="98"/>
      <c r="BDH62" s="98"/>
      <c r="BDI62" s="98"/>
      <c r="BDJ62" s="98"/>
      <c r="BDK62" s="98"/>
      <c r="BDL62" s="98"/>
      <c r="BDM62" s="98"/>
      <c r="BDN62" s="98"/>
      <c r="BDO62" s="98"/>
      <c r="BDP62" s="98"/>
      <c r="BDQ62" s="98"/>
      <c r="BDR62" s="98"/>
      <c r="BDS62" s="98"/>
      <c r="BDT62" s="98"/>
      <c r="BDU62" s="98"/>
      <c r="BDV62" s="98"/>
      <c r="BDW62" s="98"/>
      <c r="BDX62" s="98"/>
      <c r="BDY62" s="98"/>
      <c r="BDZ62" s="98"/>
      <c r="BEA62" s="98"/>
      <c r="BEB62" s="98"/>
      <c r="BEC62" s="98"/>
      <c r="BED62" s="98"/>
      <c r="BEE62" s="98"/>
      <c r="BEF62" s="98"/>
      <c r="BEG62" s="98"/>
      <c r="BEH62" s="98"/>
      <c r="BEI62" s="98"/>
      <c r="BEJ62" s="98"/>
      <c r="BEK62" s="98"/>
      <c r="BEL62" s="98"/>
      <c r="BEM62" s="98"/>
      <c r="BEN62" s="98"/>
      <c r="BEO62" s="98"/>
      <c r="BEP62" s="98"/>
      <c r="BEQ62" s="98"/>
      <c r="BER62" s="98"/>
      <c r="BES62" s="98"/>
      <c r="BET62" s="98"/>
      <c r="BEU62" s="98"/>
      <c r="BEV62" s="98"/>
      <c r="BEW62" s="98"/>
      <c r="BEX62" s="98"/>
      <c r="BEY62" s="98"/>
      <c r="BEZ62" s="98"/>
      <c r="BFA62" s="98"/>
      <c r="BFB62" s="98"/>
      <c r="BFC62" s="98"/>
      <c r="BFD62" s="98"/>
      <c r="BFE62" s="98"/>
      <c r="BFF62" s="98"/>
      <c r="BFG62" s="98"/>
      <c r="BFH62" s="98"/>
      <c r="BFI62" s="98"/>
      <c r="BFJ62" s="98"/>
      <c r="BFK62" s="98"/>
    </row>
    <row r="63" spans="1:1523" s="33" customFormat="1">
      <c r="A63" s="100" t="s">
        <v>90</v>
      </c>
      <c r="B63" s="59" t="s">
        <v>151</v>
      </c>
      <c r="C63" s="90" t="s">
        <v>152</v>
      </c>
      <c r="D63" s="91">
        <v>73</v>
      </c>
      <c r="E63" s="92">
        <v>0.69000000000000006</v>
      </c>
      <c r="F63" s="104"/>
      <c r="G63" s="93">
        <f t="shared" si="0"/>
        <v>0</v>
      </c>
      <c r="H63" s="94">
        <f>Таблица1[[#This Row],[Заказ в шт.]]*Таблица1[[#This Row],[Цена за черенок в € (без доставки)]]</f>
        <v>0</v>
      </c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8"/>
      <c r="HG63" s="98"/>
      <c r="HH63" s="98"/>
      <c r="HI63" s="98"/>
      <c r="HJ63" s="98"/>
      <c r="HK63" s="98"/>
      <c r="HL63" s="98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8"/>
      <c r="IM63" s="98"/>
      <c r="IN63" s="98"/>
      <c r="IO63" s="98"/>
      <c r="IP63" s="98"/>
      <c r="IQ63" s="98"/>
      <c r="IR63" s="98"/>
      <c r="IS63" s="98"/>
      <c r="IT63" s="98"/>
      <c r="IU63" s="98"/>
      <c r="IV63" s="98"/>
      <c r="IW63" s="98"/>
      <c r="IX63" s="98"/>
      <c r="IY63" s="98"/>
      <c r="IZ63" s="98"/>
      <c r="JA63" s="98"/>
      <c r="JB63" s="98"/>
      <c r="JC63" s="98"/>
      <c r="JD63" s="98"/>
      <c r="JE63" s="98"/>
      <c r="JF63" s="98"/>
      <c r="JG63" s="98"/>
      <c r="JH63" s="98"/>
      <c r="JI63" s="98"/>
      <c r="JJ63" s="98"/>
      <c r="JK63" s="98"/>
      <c r="JL63" s="98"/>
      <c r="JM63" s="98"/>
      <c r="JN63" s="98"/>
      <c r="JO63" s="98"/>
      <c r="JP63" s="98"/>
      <c r="JQ63" s="98"/>
      <c r="JR63" s="98"/>
      <c r="JS63" s="98"/>
      <c r="JT63" s="98"/>
      <c r="JU63" s="98"/>
      <c r="JV63" s="98"/>
      <c r="JW63" s="98"/>
      <c r="JX63" s="98"/>
      <c r="JY63" s="98"/>
      <c r="JZ63" s="98"/>
      <c r="KA63" s="98"/>
      <c r="KB63" s="98"/>
      <c r="KC63" s="98"/>
      <c r="KD63" s="98"/>
      <c r="KE63" s="98"/>
      <c r="KF63" s="98"/>
      <c r="KG63" s="98"/>
      <c r="KH63" s="98"/>
      <c r="KI63" s="98"/>
      <c r="KJ63" s="98"/>
      <c r="KK63" s="98"/>
      <c r="KL63" s="98"/>
      <c r="KM63" s="98"/>
      <c r="KN63" s="98"/>
      <c r="KO63" s="98"/>
      <c r="KP63" s="98"/>
      <c r="KQ63" s="98"/>
      <c r="KR63" s="98"/>
      <c r="KS63" s="98"/>
      <c r="KT63" s="98"/>
      <c r="KU63" s="98"/>
      <c r="KV63" s="98"/>
      <c r="KW63" s="98"/>
      <c r="KX63" s="98"/>
      <c r="KY63" s="98"/>
      <c r="KZ63" s="98"/>
      <c r="LA63" s="98"/>
      <c r="LB63" s="98"/>
      <c r="LC63" s="98"/>
      <c r="LD63" s="98"/>
      <c r="LE63" s="98"/>
      <c r="LF63" s="98"/>
      <c r="LG63" s="98"/>
      <c r="LH63" s="98"/>
      <c r="LI63" s="98"/>
      <c r="LJ63" s="98"/>
      <c r="LK63" s="98"/>
      <c r="LL63" s="98"/>
      <c r="LM63" s="98"/>
      <c r="LN63" s="98"/>
      <c r="LO63" s="98"/>
      <c r="LP63" s="98"/>
      <c r="LQ63" s="98"/>
      <c r="LR63" s="98"/>
      <c r="LS63" s="98"/>
      <c r="LT63" s="98"/>
      <c r="LU63" s="98"/>
      <c r="LV63" s="98"/>
      <c r="LW63" s="98"/>
      <c r="LX63" s="98"/>
      <c r="LY63" s="98"/>
      <c r="LZ63" s="98"/>
      <c r="MA63" s="98"/>
      <c r="MB63" s="98"/>
      <c r="MC63" s="98"/>
      <c r="MD63" s="98"/>
      <c r="ME63" s="98"/>
      <c r="MF63" s="98"/>
      <c r="MG63" s="98"/>
      <c r="MH63" s="98"/>
      <c r="MI63" s="98"/>
      <c r="MJ63" s="98"/>
      <c r="MK63" s="98"/>
      <c r="ML63" s="98"/>
      <c r="MM63" s="98"/>
      <c r="MN63" s="98"/>
      <c r="MO63" s="98"/>
      <c r="MP63" s="98"/>
      <c r="MQ63" s="98"/>
      <c r="MR63" s="98"/>
      <c r="MS63" s="98"/>
      <c r="MT63" s="98"/>
      <c r="MU63" s="98"/>
      <c r="MV63" s="98"/>
      <c r="MW63" s="98"/>
      <c r="MX63" s="98"/>
      <c r="MY63" s="98"/>
      <c r="MZ63" s="98"/>
      <c r="NA63" s="98"/>
      <c r="NB63" s="98"/>
      <c r="NC63" s="98"/>
      <c r="ND63" s="98"/>
      <c r="NE63" s="98"/>
      <c r="NF63" s="98"/>
      <c r="NG63" s="98"/>
      <c r="NH63" s="98"/>
      <c r="NI63" s="98"/>
      <c r="NJ63" s="98"/>
      <c r="NK63" s="98"/>
      <c r="NL63" s="98"/>
      <c r="NM63" s="98"/>
      <c r="NN63" s="98"/>
      <c r="NO63" s="98"/>
      <c r="NP63" s="98"/>
      <c r="NQ63" s="98"/>
      <c r="NR63" s="98"/>
      <c r="NS63" s="98"/>
      <c r="NT63" s="98"/>
      <c r="NU63" s="98"/>
      <c r="NV63" s="98"/>
      <c r="NW63" s="98"/>
      <c r="NX63" s="98"/>
      <c r="NY63" s="98"/>
      <c r="NZ63" s="98"/>
      <c r="OA63" s="98"/>
      <c r="OB63" s="98"/>
      <c r="OC63" s="98"/>
      <c r="OD63" s="98"/>
      <c r="OE63" s="98"/>
      <c r="OF63" s="98"/>
      <c r="OG63" s="98"/>
      <c r="OH63" s="98"/>
      <c r="OI63" s="98"/>
      <c r="OJ63" s="98"/>
      <c r="OK63" s="98"/>
      <c r="OL63" s="98"/>
      <c r="OM63" s="98"/>
      <c r="ON63" s="98"/>
      <c r="OO63" s="98"/>
      <c r="OP63" s="98"/>
      <c r="OQ63" s="98"/>
      <c r="OR63" s="98"/>
      <c r="OS63" s="98"/>
      <c r="OT63" s="98"/>
      <c r="OU63" s="98"/>
      <c r="OV63" s="98"/>
      <c r="OW63" s="98"/>
      <c r="OX63" s="98"/>
      <c r="OY63" s="98"/>
      <c r="OZ63" s="98"/>
      <c r="PA63" s="98"/>
      <c r="PB63" s="98"/>
      <c r="PC63" s="98"/>
      <c r="PD63" s="98"/>
      <c r="PE63" s="98"/>
      <c r="PF63" s="98"/>
      <c r="PG63" s="98"/>
      <c r="PH63" s="98"/>
      <c r="PI63" s="98"/>
      <c r="PJ63" s="98"/>
      <c r="PK63" s="98"/>
      <c r="PL63" s="98"/>
      <c r="PM63" s="98"/>
      <c r="PN63" s="98"/>
      <c r="PO63" s="98"/>
      <c r="PP63" s="98"/>
      <c r="PQ63" s="98"/>
      <c r="PR63" s="98"/>
      <c r="PS63" s="98"/>
      <c r="PT63" s="98"/>
      <c r="PU63" s="98"/>
      <c r="PV63" s="98"/>
      <c r="PW63" s="98"/>
      <c r="PX63" s="98"/>
      <c r="PY63" s="98"/>
      <c r="PZ63" s="98"/>
      <c r="QA63" s="98"/>
      <c r="QB63" s="98"/>
      <c r="QC63" s="98"/>
      <c r="QD63" s="98"/>
      <c r="QE63" s="98"/>
      <c r="QF63" s="98"/>
      <c r="QG63" s="98"/>
      <c r="QH63" s="98"/>
      <c r="QI63" s="98"/>
      <c r="QJ63" s="98"/>
      <c r="QK63" s="98"/>
      <c r="QL63" s="98"/>
      <c r="QM63" s="98"/>
      <c r="QN63" s="98"/>
      <c r="QO63" s="98"/>
      <c r="QP63" s="98"/>
      <c r="QQ63" s="98"/>
      <c r="QR63" s="98"/>
      <c r="QS63" s="98"/>
      <c r="QT63" s="98"/>
      <c r="QU63" s="98"/>
      <c r="QV63" s="98"/>
      <c r="QW63" s="98"/>
      <c r="QX63" s="98"/>
      <c r="QY63" s="98"/>
      <c r="QZ63" s="98"/>
      <c r="RA63" s="98"/>
      <c r="RB63" s="98"/>
      <c r="RC63" s="98"/>
      <c r="RD63" s="98"/>
      <c r="RE63" s="98"/>
      <c r="RF63" s="98"/>
      <c r="RG63" s="98"/>
      <c r="RH63" s="98"/>
      <c r="RI63" s="98"/>
      <c r="RJ63" s="98"/>
      <c r="RK63" s="98"/>
      <c r="RL63" s="98"/>
      <c r="RM63" s="98"/>
      <c r="RN63" s="98"/>
      <c r="RO63" s="98"/>
      <c r="RP63" s="98"/>
      <c r="RQ63" s="98"/>
      <c r="RR63" s="98"/>
      <c r="RS63" s="98"/>
      <c r="RT63" s="98"/>
      <c r="RU63" s="98"/>
      <c r="RV63" s="98"/>
      <c r="RW63" s="98"/>
      <c r="RX63" s="98"/>
      <c r="RY63" s="98"/>
      <c r="RZ63" s="98"/>
      <c r="SA63" s="98"/>
      <c r="SB63" s="98"/>
      <c r="SC63" s="98"/>
      <c r="SD63" s="98"/>
      <c r="SE63" s="98"/>
      <c r="SF63" s="98"/>
      <c r="SG63" s="98"/>
      <c r="SH63" s="98"/>
      <c r="SI63" s="98"/>
      <c r="SJ63" s="98"/>
      <c r="SK63" s="98"/>
      <c r="SL63" s="98"/>
      <c r="SM63" s="98"/>
      <c r="SN63" s="98"/>
      <c r="SO63" s="98"/>
      <c r="SP63" s="98"/>
      <c r="SQ63" s="98"/>
      <c r="SR63" s="98"/>
      <c r="SS63" s="98"/>
      <c r="ST63" s="98"/>
      <c r="SU63" s="98"/>
      <c r="SV63" s="98"/>
      <c r="SW63" s="98"/>
      <c r="SX63" s="98"/>
      <c r="SY63" s="98"/>
      <c r="SZ63" s="98"/>
      <c r="TA63" s="98"/>
      <c r="TB63" s="98"/>
      <c r="TC63" s="98"/>
      <c r="TD63" s="98"/>
      <c r="TE63" s="98"/>
      <c r="TF63" s="98"/>
      <c r="TG63" s="98"/>
      <c r="TH63" s="98"/>
      <c r="TI63" s="98"/>
      <c r="TJ63" s="98"/>
      <c r="TK63" s="98"/>
      <c r="TL63" s="98"/>
      <c r="TM63" s="98"/>
      <c r="TN63" s="98"/>
      <c r="TO63" s="98"/>
      <c r="TP63" s="98"/>
      <c r="TQ63" s="98"/>
      <c r="TR63" s="98"/>
      <c r="TS63" s="98"/>
      <c r="TT63" s="98"/>
      <c r="TU63" s="98"/>
      <c r="TV63" s="98"/>
      <c r="TW63" s="98"/>
      <c r="TX63" s="98"/>
      <c r="TY63" s="98"/>
      <c r="TZ63" s="98"/>
      <c r="UA63" s="98"/>
      <c r="UB63" s="98"/>
      <c r="UC63" s="98"/>
      <c r="UD63" s="98"/>
      <c r="UE63" s="98"/>
      <c r="UF63" s="98"/>
      <c r="UG63" s="98"/>
      <c r="UH63" s="98"/>
      <c r="UI63" s="98"/>
      <c r="UJ63" s="98"/>
      <c r="UK63" s="98"/>
      <c r="UL63" s="98"/>
      <c r="UM63" s="98"/>
      <c r="UN63" s="98"/>
      <c r="UO63" s="98"/>
      <c r="UP63" s="98"/>
      <c r="UQ63" s="98"/>
      <c r="UR63" s="98"/>
      <c r="US63" s="98"/>
      <c r="UT63" s="98"/>
      <c r="UU63" s="98"/>
      <c r="UV63" s="98"/>
      <c r="UW63" s="98"/>
      <c r="UX63" s="98"/>
      <c r="UY63" s="98"/>
      <c r="UZ63" s="98"/>
      <c r="VA63" s="98"/>
      <c r="VB63" s="98"/>
      <c r="VC63" s="98"/>
      <c r="VD63" s="98"/>
      <c r="VE63" s="98"/>
      <c r="VF63" s="98"/>
      <c r="VG63" s="98"/>
      <c r="VH63" s="98"/>
      <c r="VI63" s="98"/>
      <c r="VJ63" s="98"/>
      <c r="VK63" s="98"/>
      <c r="VL63" s="98"/>
      <c r="VM63" s="98"/>
      <c r="VN63" s="98"/>
      <c r="VO63" s="98"/>
      <c r="VP63" s="98"/>
      <c r="VQ63" s="98"/>
      <c r="VR63" s="98"/>
      <c r="VS63" s="98"/>
      <c r="VT63" s="98"/>
      <c r="VU63" s="98"/>
      <c r="VV63" s="98"/>
      <c r="VW63" s="98"/>
      <c r="VX63" s="98"/>
      <c r="VY63" s="98"/>
      <c r="VZ63" s="98"/>
      <c r="WA63" s="98"/>
      <c r="WB63" s="98"/>
      <c r="WC63" s="98"/>
      <c r="WD63" s="98"/>
      <c r="WE63" s="98"/>
      <c r="WF63" s="98"/>
      <c r="WG63" s="98"/>
      <c r="WH63" s="98"/>
      <c r="WI63" s="98"/>
      <c r="WJ63" s="98"/>
      <c r="WK63" s="98"/>
      <c r="WL63" s="98"/>
      <c r="WM63" s="98"/>
      <c r="WN63" s="98"/>
      <c r="WO63" s="98"/>
      <c r="WP63" s="98"/>
      <c r="WQ63" s="98"/>
      <c r="WR63" s="98"/>
      <c r="WS63" s="98"/>
      <c r="WT63" s="98"/>
      <c r="WU63" s="98"/>
      <c r="WV63" s="98"/>
      <c r="WW63" s="98"/>
      <c r="WX63" s="98"/>
      <c r="WY63" s="98"/>
      <c r="WZ63" s="98"/>
      <c r="XA63" s="98"/>
      <c r="XB63" s="98"/>
      <c r="XC63" s="98"/>
      <c r="XD63" s="98"/>
      <c r="XE63" s="98"/>
      <c r="XF63" s="98"/>
      <c r="XG63" s="98"/>
      <c r="XH63" s="98"/>
      <c r="XI63" s="98"/>
      <c r="XJ63" s="98"/>
      <c r="XK63" s="98"/>
      <c r="XL63" s="98"/>
      <c r="XM63" s="98"/>
      <c r="XN63" s="98"/>
      <c r="XO63" s="98"/>
      <c r="XP63" s="98"/>
      <c r="XQ63" s="98"/>
      <c r="XR63" s="98"/>
      <c r="XS63" s="98"/>
      <c r="XT63" s="98"/>
      <c r="XU63" s="98"/>
      <c r="XV63" s="98"/>
      <c r="XW63" s="98"/>
      <c r="XX63" s="98"/>
      <c r="XY63" s="98"/>
      <c r="XZ63" s="98"/>
      <c r="YA63" s="98"/>
      <c r="YB63" s="98"/>
      <c r="YC63" s="98"/>
      <c r="YD63" s="98"/>
      <c r="YE63" s="98"/>
      <c r="YF63" s="98"/>
      <c r="YG63" s="98"/>
      <c r="YH63" s="98"/>
      <c r="YI63" s="98"/>
      <c r="YJ63" s="98"/>
      <c r="YK63" s="98"/>
      <c r="YL63" s="98"/>
      <c r="YM63" s="98"/>
      <c r="YN63" s="98"/>
      <c r="YO63" s="98"/>
      <c r="YP63" s="98"/>
      <c r="YQ63" s="98"/>
      <c r="YR63" s="98"/>
      <c r="YS63" s="98"/>
      <c r="YT63" s="98"/>
      <c r="YU63" s="98"/>
      <c r="YV63" s="98"/>
      <c r="YW63" s="98"/>
      <c r="YX63" s="98"/>
      <c r="YY63" s="98"/>
      <c r="YZ63" s="98"/>
      <c r="ZA63" s="98"/>
      <c r="ZB63" s="98"/>
      <c r="ZC63" s="98"/>
      <c r="ZD63" s="98"/>
      <c r="ZE63" s="98"/>
      <c r="ZF63" s="98"/>
      <c r="ZG63" s="98"/>
      <c r="ZH63" s="98"/>
      <c r="ZI63" s="98"/>
      <c r="ZJ63" s="98"/>
      <c r="ZK63" s="98"/>
      <c r="ZL63" s="98"/>
      <c r="ZM63" s="98"/>
      <c r="ZN63" s="98"/>
      <c r="ZO63" s="98"/>
      <c r="ZP63" s="98"/>
      <c r="ZQ63" s="98"/>
      <c r="ZR63" s="98"/>
      <c r="ZS63" s="98"/>
      <c r="ZT63" s="98"/>
      <c r="ZU63" s="98"/>
      <c r="ZV63" s="98"/>
      <c r="ZW63" s="98"/>
      <c r="ZX63" s="98"/>
      <c r="ZY63" s="98"/>
      <c r="ZZ63" s="98"/>
      <c r="AAA63" s="98"/>
      <c r="AAB63" s="98"/>
      <c r="AAC63" s="98"/>
      <c r="AAD63" s="98"/>
      <c r="AAE63" s="98"/>
      <c r="AAF63" s="98"/>
      <c r="AAG63" s="98"/>
      <c r="AAH63" s="98"/>
      <c r="AAI63" s="98"/>
      <c r="AAJ63" s="98"/>
      <c r="AAK63" s="98"/>
      <c r="AAL63" s="98"/>
      <c r="AAM63" s="98"/>
      <c r="AAN63" s="98"/>
      <c r="AAO63" s="98"/>
      <c r="AAP63" s="98"/>
      <c r="AAQ63" s="98"/>
      <c r="AAR63" s="98"/>
      <c r="AAS63" s="98"/>
      <c r="AAT63" s="98"/>
      <c r="AAU63" s="98"/>
      <c r="AAV63" s="98"/>
      <c r="AAW63" s="98"/>
      <c r="AAX63" s="98"/>
      <c r="AAY63" s="98"/>
      <c r="AAZ63" s="98"/>
      <c r="ABA63" s="98"/>
      <c r="ABB63" s="98"/>
      <c r="ABC63" s="98"/>
      <c r="ABD63" s="98"/>
      <c r="ABE63" s="98"/>
      <c r="ABF63" s="98"/>
      <c r="ABG63" s="98"/>
      <c r="ABH63" s="98"/>
      <c r="ABI63" s="98"/>
      <c r="ABJ63" s="98"/>
      <c r="ABK63" s="98"/>
      <c r="ABL63" s="98"/>
      <c r="ABM63" s="98"/>
      <c r="ABN63" s="98"/>
      <c r="ABO63" s="98"/>
      <c r="ABP63" s="98"/>
      <c r="ABQ63" s="98"/>
      <c r="ABR63" s="98"/>
      <c r="ABS63" s="98"/>
      <c r="ABT63" s="98"/>
      <c r="ABU63" s="98"/>
      <c r="ABV63" s="98"/>
      <c r="ABW63" s="98"/>
      <c r="ABX63" s="98"/>
      <c r="ABY63" s="98"/>
      <c r="ABZ63" s="98"/>
      <c r="ACA63" s="98"/>
      <c r="ACB63" s="98"/>
      <c r="ACC63" s="98"/>
      <c r="ACD63" s="98"/>
      <c r="ACE63" s="98"/>
      <c r="ACF63" s="98"/>
      <c r="ACG63" s="98"/>
      <c r="ACH63" s="98"/>
      <c r="ACI63" s="98"/>
      <c r="ACJ63" s="98"/>
      <c r="ACK63" s="98"/>
      <c r="ACL63" s="98"/>
      <c r="ACM63" s="98"/>
      <c r="ACN63" s="98"/>
      <c r="ACO63" s="98"/>
      <c r="ACP63" s="98"/>
      <c r="ACQ63" s="98"/>
      <c r="ACR63" s="98"/>
      <c r="ACS63" s="98"/>
      <c r="ACT63" s="98"/>
      <c r="ACU63" s="98"/>
      <c r="ACV63" s="98"/>
      <c r="ACW63" s="98"/>
      <c r="ACX63" s="98"/>
      <c r="ACY63" s="98"/>
      <c r="ACZ63" s="98"/>
      <c r="ADA63" s="98"/>
      <c r="ADB63" s="98"/>
      <c r="ADC63" s="98"/>
      <c r="ADD63" s="98"/>
      <c r="ADE63" s="98"/>
      <c r="ADF63" s="98"/>
      <c r="ADG63" s="98"/>
      <c r="ADH63" s="98"/>
      <c r="ADI63" s="98"/>
      <c r="ADJ63" s="98"/>
      <c r="ADK63" s="98"/>
      <c r="ADL63" s="98"/>
      <c r="ADM63" s="98"/>
      <c r="ADN63" s="98"/>
      <c r="ADO63" s="98"/>
      <c r="ADP63" s="98"/>
      <c r="ADQ63" s="98"/>
      <c r="ADR63" s="98"/>
      <c r="ADS63" s="98"/>
      <c r="ADT63" s="98"/>
      <c r="ADU63" s="98"/>
      <c r="ADV63" s="98"/>
      <c r="ADW63" s="98"/>
      <c r="ADX63" s="98"/>
      <c r="ADY63" s="98"/>
      <c r="ADZ63" s="98"/>
      <c r="AEA63" s="98"/>
      <c r="AEB63" s="98"/>
      <c r="AEC63" s="98"/>
      <c r="AED63" s="98"/>
      <c r="AEE63" s="98"/>
      <c r="AEF63" s="98"/>
      <c r="AEG63" s="98"/>
      <c r="AEH63" s="98"/>
      <c r="AEI63" s="98"/>
      <c r="AEJ63" s="98"/>
      <c r="AEK63" s="98"/>
      <c r="AEL63" s="98"/>
      <c r="AEM63" s="98"/>
      <c r="AEN63" s="98"/>
      <c r="AEO63" s="98"/>
      <c r="AEP63" s="98"/>
      <c r="AEQ63" s="98"/>
      <c r="AER63" s="98"/>
      <c r="AES63" s="98"/>
      <c r="AET63" s="98"/>
      <c r="AEU63" s="98"/>
      <c r="AEV63" s="98"/>
      <c r="AEW63" s="98"/>
      <c r="AEX63" s="98"/>
      <c r="AEY63" s="98"/>
      <c r="AEZ63" s="98"/>
      <c r="AFA63" s="98"/>
      <c r="AFB63" s="98"/>
      <c r="AFC63" s="98"/>
      <c r="AFD63" s="98"/>
      <c r="AFE63" s="98"/>
      <c r="AFF63" s="98"/>
      <c r="AFG63" s="98"/>
      <c r="AFH63" s="98"/>
      <c r="AFI63" s="98"/>
      <c r="AFJ63" s="98"/>
      <c r="AFK63" s="98"/>
      <c r="AFL63" s="98"/>
      <c r="AFM63" s="98"/>
      <c r="AFN63" s="98"/>
      <c r="AFO63" s="98"/>
      <c r="AFP63" s="98"/>
      <c r="AFQ63" s="98"/>
      <c r="AFR63" s="98"/>
      <c r="AFS63" s="98"/>
      <c r="AFT63" s="98"/>
      <c r="AFU63" s="98"/>
      <c r="AFV63" s="98"/>
      <c r="AFW63" s="98"/>
      <c r="AFX63" s="98"/>
      <c r="AFY63" s="98"/>
      <c r="AFZ63" s="98"/>
      <c r="AGA63" s="98"/>
      <c r="AGB63" s="98"/>
      <c r="AGC63" s="98"/>
      <c r="AGD63" s="98"/>
      <c r="AGE63" s="98"/>
      <c r="AGF63" s="98"/>
      <c r="AGG63" s="98"/>
      <c r="AGH63" s="98"/>
      <c r="AGI63" s="98"/>
      <c r="AGJ63" s="98"/>
      <c r="AGK63" s="98"/>
      <c r="AGL63" s="98"/>
      <c r="AGM63" s="98"/>
      <c r="AGN63" s="98"/>
      <c r="AGO63" s="98"/>
      <c r="AGP63" s="98"/>
      <c r="AGQ63" s="98"/>
      <c r="AGR63" s="98"/>
      <c r="AGS63" s="98"/>
      <c r="AGT63" s="98"/>
      <c r="AGU63" s="98"/>
      <c r="AGV63" s="98"/>
      <c r="AGW63" s="98"/>
      <c r="AGX63" s="98"/>
      <c r="AGY63" s="98"/>
      <c r="AGZ63" s="98"/>
      <c r="AHA63" s="98"/>
      <c r="AHB63" s="98"/>
      <c r="AHC63" s="98"/>
      <c r="AHD63" s="98"/>
      <c r="AHE63" s="98"/>
      <c r="AHF63" s="98"/>
      <c r="AHG63" s="98"/>
      <c r="AHH63" s="98"/>
      <c r="AHI63" s="98"/>
      <c r="AHJ63" s="98"/>
      <c r="AHK63" s="98"/>
      <c r="AHL63" s="98"/>
      <c r="AHM63" s="98"/>
      <c r="AHN63" s="98"/>
      <c r="AHO63" s="98"/>
      <c r="AHP63" s="98"/>
      <c r="AHQ63" s="98"/>
      <c r="AHR63" s="98"/>
      <c r="AHS63" s="98"/>
      <c r="AHT63" s="98"/>
      <c r="AHU63" s="98"/>
      <c r="AHV63" s="98"/>
      <c r="AHW63" s="98"/>
      <c r="AHX63" s="98"/>
      <c r="AHY63" s="98"/>
      <c r="AHZ63" s="98"/>
      <c r="AIA63" s="98"/>
      <c r="AIB63" s="98"/>
      <c r="AIC63" s="98"/>
      <c r="AID63" s="98"/>
      <c r="AIE63" s="98"/>
      <c r="AIF63" s="98"/>
      <c r="AIG63" s="98"/>
      <c r="AIH63" s="98"/>
      <c r="AII63" s="98"/>
      <c r="AIJ63" s="98"/>
      <c r="AIK63" s="98"/>
      <c r="AIL63" s="98"/>
      <c r="AIM63" s="98"/>
      <c r="AIN63" s="98"/>
      <c r="AIO63" s="98"/>
      <c r="AIP63" s="98"/>
      <c r="AIQ63" s="98"/>
      <c r="AIR63" s="98"/>
      <c r="AIS63" s="98"/>
      <c r="AIT63" s="98"/>
      <c r="AIU63" s="98"/>
      <c r="AIV63" s="98"/>
      <c r="AIW63" s="98"/>
      <c r="AIX63" s="98"/>
      <c r="AIY63" s="98"/>
      <c r="AIZ63" s="98"/>
      <c r="AJA63" s="98"/>
      <c r="AJB63" s="98"/>
      <c r="AJC63" s="98"/>
      <c r="AJD63" s="98"/>
      <c r="AJE63" s="98"/>
      <c r="AJF63" s="98"/>
      <c r="AJG63" s="98"/>
      <c r="AJH63" s="98"/>
      <c r="AJI63" s="98"/>
      <c r="AJJ63" s="98"/>
      <c r="AJK63" s="98"/>
      <c r="AJL63" s="98"/>
      <c r="AJM63" s="98"/>
      <c r="AJN63" s="98"/>
      <c r="AJO63" s="98"/>
      <c r="AJP63" s="98"/>
      <c r="AJQ63" s="98"/>
      <c r="AJR63" s="98"/>
      <c r="AJS63" s="98"/>
      <c r="AJT63" s="98"/>
      <c r="AJU63" s="98"/>
      <c r="AJV63" s="98"/>
      <c r="AJW63" s="98"/>
      <c r="AJX63" s="98"/>
      <c r="AJY63" s="98"/>
      <c r="AJZ63" s="98"/>
      <c r="AKA63" s="98"/>
      <c r="AKB63" s="98"/>
      <c r="AKC63" s="98"/>
      <c r="AKD63" s="98"/>
      <c r="AKE63" s="98"/>
      <c r="AKF63" s="98"/>
      <c r="AKG63" s="98"/>
      <c r="AKH63" s="98"/>
      <c r="AKI63" s="98"/>
      <c r="AKJ63" s="98"/>
      <c r="AKK63" s="98"/>
      <c r="AKL63" s="98"/>
      <c r="AKM63" s="98"/>
      <c r="AKN63" s="98"/>
      <c r="AKO63" s="98"/>
      <c r="AKP63" s="98"/>
      <c r="AKQ63" s="98"/>
      <c r="AKR63" s="98"/>
      <c r="AKS63" s="98"/>
      <c r="AKT63" s="98"/>
      <c r="AKU63" s="98"/>
      <c r="AKV63" s="98"/>
      <c r="AKW63" s="98"/>
      <c r="AKX63" s="98"/>
      <c r="AKY63" s="98"/>
      <c r="AKZ63" s="98"/>
      <c r="ALA63" s="98"/>
      <c r="ALB63" s="98"/>
      <c r="ALC63" s="98"/>
      <c r="ALD63" s="98"/>
      <c r="ALE63" s="98"/>
      <c r="ALF63" s="98"/>
      <c r="ALG63" s="98"/>
      <c r="ALH63" s="98"/>
      <c r="ALI63" s="98"/>
      <c r="ALJ63" s="98"/>
      <c r="ALK63" s="98"/>
      <c r="ALL63" s="98"/>
      <c r="ALM63" s="98"/>
      <c r="ALN63" s="98"/>
      <c r="ALO63" s="98"/>
      <c r="ALP63" s="98"/>
      <c r="ALQ63" s="98"/>
      <c r="ALR63" s="98"/>
      <c r="ALS63" s="98"/>
      <c r="ALT63" s="98"/>
      <c r="ALU63" s="98"/>
      <c r="ALV63" s="98"/>
      <c r="ALW63" s="98"/>
      <c r="ALX63" s="98"/>
      <c r="ALY63" s="98"/>
      <c r="ALZ63" s="98"/>
      <c r="AMA63" s="98"/>
      <c r="AMB63" s="98"/>
      <c r="AMC63" s="98"/>
      <c r="AMD63" s="98"/>
      <c r="AME63" s="98"/>
      <c r="AMF63" s="98"/>
      <c r="AMG63" s="98"/>
      <c r="AMH63" s="98"/>
      <c r="AMI63" s="98"/>
      <c r="AMJ63" s="98"/>
      <c r="AMK63" s="98"/>
      <c r="AML63" s="98"/>
      <c r="AMM63" s="98"/>
      <c r="AMN63" s="98"/>
      <c r="AMO63" s="98"/>
      <c r="AMP63" s="98"/>
      <c r="AMQ63" s="98"/>
      <c r="AMR63" s="98"/>
      <c r="AMS63" s="98"/>
      <c r="AMT63" s="98"/>
      <c r="AMU63" s="98"/>
      <c r="AMV63" s="98"/>
      <c r="AMW63" s="98"/>
      <c r="AMX63" s="98"/>
      <c r="AMY63" s="98"/>
      <c r="AMZ63" s="98"/>
      <c r="ANA63" s="98"/>
      <c r="ANB63" s="98"/>
      <c r="ANC63" s="98"/>
      <c r="AND63" s="98"/>
      <c r="ANE63" s="98"/>
      <c r="ANF63" s="98"/>
      <c r="ANG63" s="98"/>
      <c r="ANH63" s="98"/>
      <c r="ANI63" s="98"/>
      <c r="ANJ63" s="98"/>
      <c r="ANK63" s="98"/>
      <c r="ANL63" s="98"/>
      <c r="ANM63" s="98"/>
      <c r="ANN63" s="98"/>
      <c r="ANO63" s="98"/>
      <c r="ANP63" s="98"/>
      <c r="ANQ63" s="98"/>
      <c r="ANR63" s="98"/>
      <c r="ANS63" s="98"/>
      <c r="ANT63" s="98"/>
      <c r="ANU63" s="98"/>
      <c r="ANV63" s="98"/>
      <c r="ANW63" s="98"/>
      <c r="ANX63" s="98"/>
      <c r="ANY63" s="98"/>
      <c r="ANZ63" s="98"/>
      <c r="AOA63" s="98"/>
      <c r="AOB63" s="98"/>
      <c r="AOC63" s="98"/>
      <c r="AOD63" s="98"/>
      <c r="AOE63" s="98"/>
      <c r="AOF63" s="98"/>
      <c r="AOG63" s="98"/>
      <c r="AOH63" s="98"/>
      <c r="AOI63" s="98"/>
      <c r="AOJ63" s="98"/>
      <c r="AOK63" s="98"/>
      <c r="AOL63" s="98"/>
      <c r="AOM63" s="98"/>
      <c r="AON63" s="98"/>
      <c r="AOO63" s="98"/>
      <c r="AOP63" s="98"/>
      <c r="AOQ63" s="98"/>
      <c r="AOR63" s="98"/>
      <c r="AOS63" s="98"/>
      <c r="AOT63" s="98"/>
      <c r="AOU63" s="98"/>
      <c r="AOV63" s="98"/>
      <c r="AOW63" s="98"/>
      <c r="AOX63" s="98"/>
      <c r="AOY63" s="98"/>
      <c r="AOZ63" s="98"/>
      <c r="APA63" s="98"/>
      <c r="APB63" s="98"/>
      <c r="APC63" s="98"/>
      <c r="APD63" s="98"/>
      <c r="APE63" s="98"/>
      <c r="APF63" s="98"/>
      <c r="APG63" s="98"/>
      <c r="APH63" s="98"/>
      <c r="API63" s="98"/>
      <c r="APJ63" s="98"/>
      <c r="APK63" s="98"/>
      <c r="APL63" s="98"/>
      <c r="APM63" s="98"/>
      <c r="APN63" s="98"/>
      <c r="APO63" s="98"/>
      <c r="APP63" s="98"/>
      <c r="APQ63" s="98"/>
      <c r="APR63" s="98"/>
      <c r="APS63" s="98"/>
      <c r="APT63" s="98"/>
      <c r="APU63" s="98"/>
      <c r="APV63" s="98"/>
      <c r="APW63" s="98"/>
      <c r="APX63" s="98"/>
      <c r="APY63" s="98"/>
      <c r="APZ63" s="98"/>
      <c r="AQA63" s="98"/>
      <c r="AQB63" s="98"/>
      <c r="AQC63" s="98"/>
      <c r="AQD63" s="98"/>
      <c r="AQE63" s="98"/>
      <c r="AQF63" s="98"/>
      <c r="AQG63" s="98"/>
      <c r="AQH63" s="98"/>
      <c r="AQI63" s="98"/>
      <c r="AQJ63" s="98"/>
      <c r="AQK63" s="98"/>
      <c r="AQL63" s="98"/>
      <c r="AQM63" s="98"/>
      <c r="AQN63" s="98"/>
      <c r="AQO63" s="98"/>
      <c r="AQP63" s="98"/>
      <c r="AQQ63" s="98"/>
      <c r="AQR63" s="98"/>
      <c r="AQS63" s="98"/>
      <c r="AQT63" s="98"/>
      <c r="AQU63" s="98"/>
      <c r="AQV63" s="98"/>
      <c r="AQW63" s="98"/>
      <c r="AQX63" s="98"/>
      <c r="AQY63" s="98"/>
      <c r="AQZ63" s="98"/>
      <c r="ARA63" s="98"/>
      <c r="ARB63" s="98"/>
      <c r="ARC63" s="98"/>
      <c r="ARD63" s="98"/>
      <c r="ARE63" s="98"/>
      <c r="ARF63" s="98"/>
      <c r="ARG63" s="98"/>
      <c r="ARH63" s="98"/>
      <c r="ARI63" s="98"/>
      <c r="ARJ63" s="98"/>
      <c r="ARK63" s="98"/>
      <c r="ARL63" s="98"/>
      <c r="ARM63" s="98"/>
      <c r="ARN63" s="98"/>
      <c r="ARO63" s="98"/>
      <c r="ARP63" s="98"/>
      <c r="ARQ63" s="98"/>
      <c r="ARR63" s="98"/>
      <c r="ARS63" s="98"/>
      <c r="ART63" s="98"/>
      <c r="ARU63" s="98"/>
      <c r="ARV63" s="98"/>
      <c r="ARW63" s="98"/>
      <c r="ARX63" s="98"/>
      <c r="ARY63" s="98"/>
      <c r="ARZ63" s="98"/>
      <c r="ASA63" s="98"/>
      <c r="ASB63" s="98"/>
      <c r="ASC63" s="98"/>
      <c r="ASD63" s="98"/>
      <c r="ASE63" s="98"/>
      <c r="ASF63" s="98"/>
      <c r="ASG63" s="98"/>
      <c r="ASH63" s="98"/>
      <c r="ASI63" s="98"/>
      <c r="ASJ63" s="98"/>
      <c r="ASK63" s="98"/>
      <c r="ASL63" s="98"/>
      <c r="ASM63" s="98"/>
      <c r="ASN63" s="98"/>
      <c r="ASO63" s="98"/>
      <c r="ASP63" s="98"/>
      <c r="ASQ63" s="98"/>
      <c r="ASR63" s="98"/>
      <c r="ASS63" s="98"/>
      <c r="AST63" s="98"/>
      <c r="ASU63" s="98"/>
      <c r="ASV63" s="98"/>
      <c r="ASW63" s="98"/>
      <c r="ASX63" s="98"/>
      <c r="ASY63" s="98"/>
      <c r="ASZ63" s="98"/>
      <c r="ATA63" s="98"/>
      <c r="ATB63" s="98"/>
      <c r="ATC63" s="98"/>
      <c r="ATD63" s="98"/>
      <c r="ATE63" s="98"/>
      <c r="ATF63" s="98"/>
      <c r="ATG63" s="98"/>
      <c r="ATH63" s="98"/>
      <c r="ATI63" s="98"/>
      <c r="ATJ63" s="98"/>
      <c r="ATK63" s="98"/>
      <c r="ATL63" s="98"/>
      <c r="ATM63" s="98"/>
      <c r="ATN63" s="98"/>
      <c r="ATO63" s="98"/>
      <c r="ATP63" s="98"/>
      <c r="ATQ63" s="98"/>
      <c r="ATR63" s="98"/>
      <c r="ATS63" s="98"/>
      <c r="ATT63" s="98"/>
      <c r="ATU63" s="98"/>
      <c r="ATV63" s="98"/>
      <c r="ATW63" s="98"/>
      <c r="ATX63" s="98"/>
      <c r="ATY63" s="98"/>
      <c r="ATZ63" s="98"/>
      <c r="AUA63" s="98"/>
      <c r="AUB63" s="98"/>
      <c r="AUC63" s="98"/>
      <c r="AUD63" s="98"/>
      <c r="AUE63" s="98"/>
      <c r="AUF63" s="98"/>
      <c r="AUG63" s="98"/>
      <c r="AUH63" s="98"/>
      <c r="AUI63" s="98"/>
      <c r="AUJ63" s="98"/>
      <c r="AUK63" s="98"/>
      <c r="AUL63" s="98"/>
      <c r="AUM63" s="98"/>
      <c r="AUN63" s="98"/>
      <c r="AUO63" s="98"/>
      <c r="AUP63" s="98"/>
      <c r="AUQ63" s="98"/>
      <c r="AUR63" s="98"/>
      <c r="AUS63" s="98"/>
      <c r="AUT63" s="98"/>
      <c r="AUU63" s="98"/>
      <c r="AUV63" s="98"/>
      <c r="AUW63" s="98"/>
      <c r="AUX63" s="98"/>
      <c r="AUY63" s="98"/>
      <c r="AUZ63" s="98"/>
      <c r="AVA63" s="98"/>
      <c r="AVB63" s="98"/>
      <c r="AVC63" s="98"/>
      <c r="AVD63" s="98"/>
      <c r="AVE63" s="98"/>
      <c r="AVF63" s="98"/>
      <c r="AVG63" s="98"/>
      <c r="AVH63" s="98"/>
      <c r="AVI63" s="98"/>
      <c r="AVJ63" s="98"/>
      <c r="AVK63" s="98"/>
      <c r="AVL63" s="98"/>
      <c r="AVM63" s="98"/>
      <c r="AVN63" s="98"/>
      <c r="AVO63" s="98"/>
      <c r="AVP63" s="98"/>
      <c r="AVQ63" s="98"/>
      <c r="AVR63" s="98"/>
      <c r="AVS63" s="98"/>
      <c r="AVT63" s="98"/>
      <c r="AVU63" s="98"/>
      <c r="AVV63" s="98"/>
      <c r="AVW63" s="98"/>
      <c r="AVX63" s="98"/>
      <c r="AVY63" s="98"/>
      <c r="AVZ63" s="98"/>
      <c r="AWA63" s="98"/>
      <c r="AWB63" s="98"/>
      <c r="AWC63" s="98"/>
      <c r="AWD63" s="98"/>
      <c r="AWE63" s="98"/>
      <c r="AWF63" s="98"/>
      <c r="AWG63" s="98"/>
      <c r="AWH63" s="98"/>
      <c r="AWI63" s="98"/>
      <c r="AWJ63" s="98"/>
      <c r="AWK63" s="98"/>
      <c r="AWL63" s="98"/>
      <c r="AWM63" s="98"/>
      <c r="AWN63" s="98"/>
      <c r="AWO63" s="98"/>
      <c r="AWP63" s="98"/>
      <c r="AWQ63" s="98"/>
      <c r="AWR63" s="98"/>
      <c r="AWS63" s="98"/>
      <c r="AWT63" s="98"/>
      <c r="AWU63" s="98"/>
      <c r="AWV63" s="98"/>
      <c r="AWW63" s="98"/>
      <c r="AWX63" s="98"/>
      <c r="AWY63" s="98"/>
      <c r="AWZ63" s="98"/>
      <c r="AXA63" s="98"/>
      <c r="AXB63" s="98"/>
      <c r="AXC63" s="98"/>
      <c r="AXD63" s="98"/>
      <c r="AXE63" s="98"/>
      <c r="AXF63" s="98"/>
      <c r="AXG63" s="98"/>
      <c r="AXH63" s="98"/>
      <c r="AXI63" s="98"/>
      <c r="AXJ63" s="98"/>
      <c r="AXK63" s="98"/>
      <c r="AXL63" s="98"/>
      <c r="AXM63" s="98"/>
      <c r="AXN63" s="98"/>
      <c r="AXO63" s="98"/>
      <c r="AXP63" s="98"/>
      <c r="AXQ63" s="98"/>
      <c r="AXR63" s="98"/>
      <c r="AXS63" s="98"/>
      <c r="AXT63" s="98"/>
      <c r="AXU63" s="98"/>
      <c r="AXV63" s="98"/>
      <c r="AXW63" s="98"/>
      <c r="AXX63" s="98"/>
      <c r="AXY63" s="98"/>
      <c r="AXZ63" s="98"/>
      <c r="AYA63" s="98"/>
      <c r="AYB63" s="98"/>
      <c r="AYC63" s="98"/>
      <c r="AYD63" s="98"/>
      <c r="AYE63" s="98"/>
      <c r="AYF63" s="98"/>
      <c r="AYG63" s="98"/>
      <c r="AYH63" s="98"/>
      <c r="AYI63" s="98"/>
      <c r="AYJ63" s="98"/>
      <c r="AYK63" s="98"/>
      <c r="AYL63" s="98"/>
      <c r="AYM63" s="98"/>
      <c r="AYN63" s="98"/>
      <c r="AYO63" s="98"/>
      <c r="AYP63" s="98"/>
      <c r="AYQ63" s="98"/>
      <c r="AYR63" s="98"/>
      <c r="AYS63" s="98"/>
      <c r="AYT63" s="98"/>
      <c r="AYU63" s="98"/>
      <c r="AYV63" s="98"/>
      <c r="AYW63" s="98"/>
      <c r="AYX63" s="98"/>
      <c r="AYY63" s="98"/>
      <c r="AYZ63" s="98"/>
      <c r="AZA63" s="98"/>
      <c r="AZB63" s="98"/>
      <c r="AZC63" s="98"/>
      <c r="AZD63" s="98"/>
      <c r="AZE63" s="98"/>
      <c r="AZF63" s="98"/>
      <c r="AZG63" s="98"/>
      <c r="AZH63" s="98"/>
      <c r="AZI63" s="98"/>
      <c r="AZJ63" s="98"/>
      <c r="AZK63" s="98"/>
      <c r="AZL63" s="98"/>
      <c r="AZM63" s="98"/>
      <c r="AZN63" s="98"/>
      <c r="AZO63" s="98"/>
      <c r="AZP63" s="98"/>
      <c r="AZQ63" s="98"/>
      <c r="AZR63" s="98"/>
      <c r="AZS63" s="98"/>
      <c r="AZT63" s="98"/>
      <c r="AZU63" s="98"/>
      <c r="AZV63" s="98"/>
      <c r="AZW63" s="98"/>
      <c r="AZX63" s="98"/>
      <c r="AZY63" s="98"/>
      <c r="AZZ63" s="98"/>
      <c r="BAA63" s="98"/>
      <c r="BAB63" s="98"/>
      <c r="BAC63" s="98"/>
      <c r="BAD63" s="98"/>
      <c r="BAE63" s="98"/>
      <c r="BAF63" s="98"/>
      <c r="BAG63" s="98"/>
      <c r="BAH63" s="98"/>
      <c r="BAI63" s="98"/>
      <c r="BAJ63" s="98"/>
      <c r="BAK63" s="98"/>
      <c r="BAL63" s="98"/>
      <c r="BAM63" s="98"/>
      <c r="BAN63" s="98"/>
      <c r="BAO63" s="98"/>
      <c r="BAP63" s="98"/>
      <c r="BAQ63" s="98"/>
      <c r="BAR63" s="98"/>
      <c r="BAS63" s="98"/>
      <c r="BAT63" s="98"/>
      <c r="BAU63" s="98"/>
      <c r="BAV63" s="98"/>
      <c r="BAW63" s="98"/>
      <c r="BAX63" s="98"/>
      <c r="BAY63" s="98"/>
      <c r="BAZ63" s="98"/>
      <c r="BBA63" s="98"/>
      <c r="BBB63" s="98"/>
      <c r="BBC63" s="98"/>
      <c r="BBD63" s="98"/>
      <c r="BBE63" s="98"/>
      <c r="BBF63" s="98"/>
      <c r="BBG63" s="98"/>
      <c r="BBH63" s="98"/>
      <c r="BBI63" s="98"/>
      <c r="BBJ63" s="98"/>
      <c r="BBK63" s="98"/>
      <c r="BBL63" s="98"/>
      <c r="BBM63" s="98"/>
      <c r="BBN63" s="98"/>
      <c r="BBO63" s="98"/>
      <c r="BBP63" s="98"/>
      <c r="BBQ63" s="98"/>
      <c r="BBR63" s="98"/>
      <c r="BBS63" s="98"/>
      <c r="BBT63" s="98"/>
      <c r="BBU63" s="98"/>
      <c r="BBV63" s="98"/>
      <c r="BBW63" s="98"/>
      <c r="BBX63" s="98"/>
      <c r="BBY63" s="98"/>
      <c r="BBZ63" s="98"/>
      <c r="BCA63" s="98"/>
      <c r="BCB63" s="98"/>
      <c r="BCC63" s="98"/>
      <c r="BCD63" s="98"/>
      <c r="BCE63" s="98"/>
      <c r="BCF63" s="98"/>
      <c r="BCG63" s="98"/>
      <c r="BCH63" s="98"/>
      <c r="BCI63" s="98"/>
      <c r="BCJ63" s="98"/>
      <c r="BCK63" s="98"/>
      <c r="BCL63" s="98"/>
      <c r="BCM63" s="98"/>
      <c r="BCN63" s="98"/>
      <c r="BCO63" s="98"/>
      <c r="BCP63" s="98"/>
      <c r="BCQ63" s="98"/>
      <c r="BCR63" s="98"/>
      <c r="BCS63" s="98"/>
      <c r="BCT63" s="98"/>
      <c r="BCU63" s="98"/>
      <c r="BCV63" s="98"/>
      <c r="BCW63" s="98"/>
      <c r="BCX63" s="98"/>
      <c r="BCY63" s="98"/>
      <c r="BCZ63" s="98"/>
      <c r="BDA63" s="98"/>
      <c r="BDB63" s="98"/>
      <c r="BDC63" s="98"/>
      <c r="BDD63" s="98"/>
      <c r="BDE63" s="98"/>
      <c r="BDF63" s="98"/>
      <c r="BDG63" s="98"/>
      <c r="BDH63" s="98"/>
      <c r="BDI63" s="98"/>
      <c r="BDJ63" s="98"/>
      <c r="BDK63" s="98"/>
      <c r="BDL63" s="98"/>
      <c r="BDM63" s="98"/>
      <c r="BDN63" s="98"/>
      <c r="BDO63" s="98"/>
      <c r="BDP63" s="98"/>
      <c r="BDQ63" s="98"/>
      <c r="BDR63" s="98"/>
      <c r="BDS63" s="98"/>
      <c r="BDT63" s="98"/>
      <c r="BDU63" s="98"/>
      <c r="BDV63" s="98"/>
      <c r="BDW63" s="98"/>
      <c r="BDX63" s="98"/>
      <c r="BDY63" s="98"/>
      <c r="BDZ63" s="98"/>
      <c r="BEA63" s="98"/>
      <c r="BEB63" s="98"/>
      <c r="BEC63" s="98"/>
      <c r="BED63" s="98"/>
      <c r="BEE63" s="98"/>
      <c r="BEF63" s="98"/>
      <c r="BEG63" s="98"/>
      <c r="BEH63" s="98"/>
      <c r="BEI63" s="98"/>
      <c r="BEJ63" s="98"/>
      <c r="BEK63" s="98"/>
      <c r="BEL63" s="98"/>
      <c r="BEM63" s="98"/>
      <c r="BEN63" s="98"/>
      <c r="BEO63" s="98"/>
      <c r="BEP63" s="98"/>
      <c r="BEQ63" s="98"/>
      <c r="BER63" s="98"/>
      <c r="BES63" s="98"/>
      <c r="BET63" s="98"/>
      <c r="BEU63" s="98"/>
      <c r="BEV63" s="98"/>
      <c r="BEW63" s="98"/>
      <c r="BEX63" s="98"/>
      <c r="BEY63" s="98"/>
      <c r="BEZ63" s="98"/>
      <c r="BFA63" s="98"/>
      <c r="BFB63" s="98"/>
      <c r="BFC63" s="98"/>
      <c r="BFD63" s="98"/>
      <c r="BFE63" s="98"/>
      <c r="BFF63" s="98"/>
      <c r="BFG63" s="98"/>
      <c r="BFH63" s="98"/>
      <c r="BFI63" s="98"/>
      <c r="BFJ63" s="98"/>
      <c r="BFK63" s="98"/>
    </row>
    <row r="64" spans="1:1523">
      <c r="A64" s="61" t="s">
        <v>90</v>
      </c>
      <c r="B64" s="59" t="s">
        <v>153</v>
      </c>
      <c r="C64" s="50" t="s">
        <v>154</v>
      </c>
      <c r="D64" s="51">
        <v>104</v>
      </c>
      <c r="E64" s="53">
        <v>0.55000000000000004</v>
      </c>
      <c r="F64" s="104"/>
      <c r="G64" s="93">
        <f t="shared" si="0"/>
        <v>0</v>
      </c>
      <c r="H64" s="94">
        <f>Таблица1[[#This Row],[Заказ в шт.]]*Таблица1[[#This Row],[Цена за черенок в € (без доставки)]]</f>
        <v>0</v>
      </c>
      <c r="BFL64" s="29"/>
      <c r="BFM64" s="29"/>
      <c r="BFN64" s="29"/>
      <c r="BFO64" s="29"/>
    </row>
    <row r="65" spans="1:8 1520:1523">
      <c r="A65" s="61" t="s">
        <v>90</v>
      </c>
      <c r="B65" s="59" t="s">
        <v>155</v>
      </c>
      <c r="C65" s="50" t="s">
        <v>156</v>
      </c>
      <c r="D65" s="51">
        <v>73</v>
      </c>
      <c r="E65" s="53">
        <v>0.69000000000000006</v>
      </c>
      <c r="F65" s="104"/>
      <c r="G65" s="93">
        <f t="shared" si="0"/>
        <v>0</v>
      </c>
      <c r="H65" s="94">
        <f>Таблица1[[#This Row],[Заказ в шт.]]*Таблица1[[#This Row],[Цена за черенок в € (без доставки)]]</f>
        <v>0</v>
      </c>
      <c r="BFL65" s="29"/>
      <c r="BFM65" s="29"/>
      <c r="BFN65" s="29"/>
      <c r="BFO65" s="29"/>
    </row>
    <row r="66" spans="1:8 1520:1523">
      <c r="A66" s="61" t="s">
        <v>90</v>
      </c>
      <c r="B66" s="59" t="s">
        <v>157</v>
      </c>
      <c r="C66" s="50" t="s">
        <v>158</v>
      </c>
      <c r="D66" s="51">
        <v>150</v>
      </c>
      <c r="E66" s="53">
        <v>0.69000000000000006</v>
      </c>
      <c r="F66" s="104"/>
      <c r="G66" s="93">
        <f t="shared" si="0"/>
        <v>0</v>
      </c>
      <c r="H66" s="94">
        <f>Таблица1[[#This Row],[Заказ в шт.]]*Таблица1[[#This Row],[Цена за черенок в € (без доставки)]]</f>
        <v>0</v>
      </c>
      <c r="BFL66" s="29"/>
      <c r="BFM66" s="29"/>
      <c r="BFN66" s="29"/>
      <c r="BFO66" s="29"/>
    </row>
    <row r="67" spans="1:8 1520:1523">
      <c r="A67" s="63" t="s">
        <v>90</v>
      </c>
      <c r="B67" s="95" t="s">
        <v>159</v>
      </c>
      <c r="C67" s="90" t="s">
        <v>160</v>
      </c>
      <c r="D67" s="91">
        <v>150</v>
      </c>
      <c r="E67" s="92">
        <v>0.6</v>
      </c>
      <c r="F67" s="104"/>
      <c r="G67" s="93">
        <f t="shared" si="0"/>
        <v>0</v>
      </c>
      <c r="H67" s="94">
        <f>Таблица1[[#This Row],[Заказ в шт.]]*Таблица1[[#This Row],[Цена за черенок в € (без доставки)]]</f>
        <v>0</v>
      </c>
      <c r="BFL67" s="29"/>
      <c r="BFM67" s="29"/>
      <c r="BFN67" s="29"/>
      <c r="BFO67" s="29"/>
    </row>
    <row r="68" spans="1:8 1520:1523">
      <c r="A68" s="61"/>
      <c r="B68" s="59" t="s">
        <v>161</v>
      </c>
      <c r="C68" s="50" t="s">
        <v>162</v>
      </c>
      <c r="D68" s="91">
        <v>150</v>
      </c>
      <c r="E68" s="52">
        <v>0.6</v>
      </c>
      <c r="F68" s="104"/>
      <c r="G68" s="93">
        <f t="shared" si="0"/>
        <v>0</v>
      </c>
      <c r="H68" s="94">
        <f>Таблица1[[#This Row],[Заказ в шт.]]*Таблица1[[#This Row],[Цена за черенок в € (без доставки)]]</f>
        <v>0</v>
      </c>
      <c r="BFL68" s="29"/>
      <c r="BFM68" s="29"/>
      <c r="BFN68" s="29"/>
      <c r="BFO68" s="29"/>
    </row>
    <row r="69" spans="1:8 1520:1523">
      <c r="A69" s="61"/>
      <c r="B69" s="59" t="s">
        <v>163</v>
      </c>
      <c r="C69" s="50" t="s">
        <v>164</v>
      </c>
      <c r="D69" s="91">
        <v>150</v>
      </c>
      <c r="E69" s="52">
        <v>0.6</v>
      </c>
      <c r="F69" s="104"/>
      <c r="G69" s="93">
        <f t="shared" si="0"/>
        <v>0</v>
      </c>
      <c r="H69" s="94">
        <f>Таблица1[[#This Row],[Заказ в шт.]]*Таблица1[[#This Row],[Цена за черенок в € (без доставки)]]</f>
        <v>0</v>
      </c>
      <c r="BFL69" s="29"/>
      <c r="BFM69" s="29"/>
      <c r="BFN69" s="29"/>
      <c r="BFO69" s="29"/>
    </row>
    <row r="70" spans="1:8 1520:1523">
      <c r="A70" s="61"/>
      <c r="B70" s="59" t="s">
        <v>165</v>
      </c>
      <c r="C70" s="50" t="s">
        <v>166</v>
      </c>
      <c r="D70" s="91">
        <v>150</v>
      </c>
      <c r="E70" s="52">
        <v>0.62</v>
      </c>
      <c r="F70" s="104"/>
      <c r="G70" s="93">
        <f t="shared" si="0"/>
        <v>0</v>
      </c>
      <c r="H70" s="94">
        <f>Таблица1[[#This Row],[Заказ в шт.]]*Таблица1[[#This Row],[Цена за черенок в € (без доставки)]]</f>
        <v>0</v>
      </c>
      <c r="BFL70" s="29"/>
      <c r="BFM70" s="29"/>
      <c r="BFN70" s="29"/>
      <c r="BFO70" s="29"/>
    </row>
    <row r="71" spans="1:8 1520:1523">
      <c r="A71" s="61"/>
      <c r="B71" s="59" t="s">
        <v>167</v>
      </c>
      <c r="C71" s="50" t="s">
        <v>168</v>
      </c>
      <c r="D71" s="91">
        <v>150</v>
      </c>
      <c r="E71" s="52">
        <v>0.56000000000000005</v>
      </c>
      <c r="F71" s="104"/>
      <c r="G71" s="93">
        <f t="shared" si="0"/>
        <v>0</v>
      </c>
      <c r="H71" s="94">
        <f>Таблица1[[#This Row],[Заказ в шт.]]*Таблица1[[#This Row],[Цена за черенок в € (без доставки)]]</f>
        <v>0</v>
      </c>
      <c r="BFL71" s="29"/>
      <c r="BFM71" s="29"/>
      <c r="BFN71" s="29"/>
      <c r="BFO71" s="29"/>
    </row>
    <row r="72" spans="1:8 1520:1523">
      <c r="A72" s="63" t="s">
        <v>90</v>
      </c>
      <c r="B72" s="95" t="s">
        <v>169</v>
      </c>
      <c r="C72" s="90" t="s">
        <v>170</v>
      </c>
      <c r="D72" s="91">
        <v>150</v>
      </c>
      <c r="E72" s="92">
        <v>0.56000000000000005</v>
      </c>
      <c r="F72" s="104"/>
      <c r="G72" s="93">
        <f t="shared" si="0"/>
        <v>0</v>
      </c>
      <c r="H72" s="94">
        <f>Таблица1[[#This Row],[Заказ в шт.]]*Таблица1[[#This Row],[Цена за черенок в € (без доставки)]]</f>
        <v>0</v>
      </c>
      <c r="BFL72" s="29"/>
      <c r="BFM72" s="29"/>
      <c r="BFN72" s="29"/>
      <c r="BFO72" s="29"/>
    </row>
    <row r="73" spans="1:8 1520:1523">
      <c r="A73" s="63" t="s">
        <v>90</v>
      </c>
      <c r="B73" s="95" t="s">
        <v>171</v>
      </c>
      <c r="C73" s="90" t="s">
        <v>172</v>
      </c>
      <c r="D73" s="91">
        <v>150</v>
      </c>
      <c r="E73" s="92">
        <v>0.56000000000000005</v>
      </c>
      <c r="F73" s="104"/>
      <c r="G73" s="93">
        <f t="shared" si="0"/>
        <v>0</v>
      </c>
      <c r="H73" s="94">
        <f>Таблица1[[#This Row],[Заказ в шт.]]*Таблица1[[#This Row],[Цена за черенок в € (без доставки)]]</f>
        <v>0</v>
      </c>
      <c r="BFL73" s="29"/>
      <c r="BFM73" s="29"/>
      <c r="BFN73" s="29"/>
      <c r="BFO73" s="29"/>
    </row>
    <row r="74" spans="1:8 1520:1523">
      <c r="A74" s="63" t="s">
        <v>90</v>
      </c>
      <c r="B74" s="95" t="s">
        <v>173</v>
      </c>
      <c r="C74" s="90" t="s">
        <v>174</v>
      </c>
      <c r="D74" s="91">
        <v>150</v>
      </c>
      <c r="E74" s="92">
        <v>0.56000000000000005</v>
      </c>
      <c r="F74" s="104"/>
      <c r="G74" s="93">
        <f t="shared" si="0"/>
        <v>0</v>
      </c>
      <c r="H74" s="94">
        <f>Таблица1[[#This Row],[Заказ в шт.]]*Таблица1[[#This Row],[Цена за черенок в € (без доставки)]]</f>
        <v>0</v>
      </c>
      <c r="BFL74" s="29"/>
      <c r="BFM74" s="29"/>
      <c r="BFN74" s="29"/>
      <c r="BFO74" s="29"/>
    </row>
    <row r="75" spans="1:8 1520:1523">
      <c r="A75" s="63" t="s">
        <v>90</v>
      </c>
      <c r="B75" s="95" t="s">
        <v>175</v>
      </c>
      <c r="C75" s="90" t="s">
        <v>176</v>
      </c>
      <c r="D75" s="91">
        <v>150</v>
      </c>
      <c r="E75" s="92">
        <v>0.35000000000000003</v>
      </c>
      <c r="F75" s="104"/>
      <c r="G75" s="93">
        <f t="shared" si="0"/>
        <v>0</v>
      </c>
      <c r="H75" s="94">
        <f>Таблица1[[#This Row],[Заказ в шт.]]*Таблица1[[#This Row],[Цена за черенок в € (без доставки)]]</f>
        <v>0</v>
      </c>
      <c r="BFL75" s="29"/>
      <c r="BFM75" s="29"/>
      <c r="BFN75" s="29"/>
      <c r="BFO75" s="29"/>
    </row>
    <row r="76" spans="1:8 1520:1523">
      <c r="A76" s="61"/>
      <c r="B76" s="59" t="s">
        <v>177</v>
      </c>
      <c r="C76" s="50" t="s">
        <v>178</v>
      </c>
      <c r="D76" s="91">
        <v>150</v>
      </c>
      <c r="E76" s="52">
        <v>0.35000000000000003</v>
      </c>
      <c r="F76" s="104"/>
      <c r="G76" s="93">
        <f t="shared" si="0"/>
        <v>0</v>
      </c>
      <c r="H76" s="94">
        <f>Таблица1[[#This Row],[Заказ в шт.]]*Таблица1[[#This Row],[Цена за черенок в € (без доставки)]]</f>
        <v>0</v>
      </c>
      <c r="BFL76" s="29"/>
      <c r="BFM76" s="29"/>
      <c r="BFN76" s="29"/>
      <c r="BFO76" s="29"/>
    </row>
    <row r="77" spans="1:8 1520:1523">
      <c r="A77" s="61"/>
      <c r="B77" s="59" t="s">
        <v>179</v>
      </c>
      <c r="C77" s="50" t="s">
        <v>180</v>
      </c>
      <c r="D77" s="51">
        <v>104</v>
      </c>
      <c r="E77" s="52">
        <v>0.42</v>
      </c>
      <c r="F77" s="104"/>
      <c r="G77" s="93">
        <f t="shared" si="0"/>
        <v>0</v>
      </c>
      <c r="H77" s="94">
        <f>Таблица1[[#This Row],[Заказ в шт.]]*Таблица1[[#This Row],[Цена за черенок в € (без доставки)]]</f>
        <v>0</v>
      </c>
      <c r="BFL77" s="29"/>
      <c r="BFM77" s="29"/>
      <c r="BFN77" s="29"/>
      <c r="BFO77" s="29"/>
    </row>
    <row r="78" spans="1:8 1520:1523">
      <c r="A78" s="61"/>
      <c r="B78" s="59" t="s">
        <v>181</v>
      </c>
      <c r="C78" s="50" t="s">
        <v>180</v>
      </c>
      <c r="D78" s="51">
        <v>104</v>
      </c>
      <c r="E78" s="52">
        <v>0.51</v>
      </c>
      <c r="F78" s="104"/>
      <c r="G78" s="93">
        <f t="shared" si="0"/>
        <v>0</v>
      </c>
      <c r="H78" s="94">
        <f>Таблица1[[#This Row],[Заказ в шт.]]*Таблица1[[#This Row],[Цена за черенок в € (без доставки)]]</f>
        <v>0</v>
      </c>
      <c r="BFL78" s="29"/>
      <c r="BFM78" s="29"/>
      <c r="BFN78" s="29"/>
      <c r="BFO78" s="29"/>
    </row>
    <row r="79" spans="1:8 1520:1523">
      <c r="A79" s="61"/>
      <c r="B79" s="59" t="s">
        <v>182</v>
      </c>
      <c r="C79" s="50" t="s">
        <v>183</v>
      </c>
      <c r="D79" s="51">
        <v>150</v>
      </c>
      <c r="E79" s="52">
        <v>0.33</v>
      </c>
      <c r="F79" s="104"/>
      <c r="G79" s="93">
        <f t="shared" si="0"/>
        <v>0</v>
      </c>
      <c r="H79" s="94">
        <f>Таблица1[[#This Row],[Заказ в шт.]]*Таблица1[[#This Row],[Цена за черенок в € (без доставки)]]</f>
        <v>0</v>
      </c>
      <c r="BFL79" s="29"/>
      <c r="BFM79" s="29"/>
      <c r="BFN79" s="29"/>
      <c r="BFO79" s="29"/>
    </row>
    <row r="80" spans="1:8 1520:1523">
      <c r="A80" s="63" t="s">
        <v>90</v>
      </c>
      <c r="B80" s="95" t="s">
        <v>184</v>
      </c>
      <c r="C80" s="90" t="s">
        <v>185</v>
      </c>
      <c r="D80" s="91">
        <v>73</v>
      </c>
      <c r="E80" s="92">
        <v>0.62</v>
      </c>
      <c r="F80" s="104"/>
      <c r="G80" s="93">
        <f t="shared" si="0"/>
        <v>0</v>
      </c>
      <c r="H80" s="94">
        <f>Таблица1[[#This Row],[Заказ в шт.]]*Таблица1[[#This Row],[Цена за черенок в € (без доставки)]]</f>
        <v>0</v>
      </c>
      <c r="BFL80" s="29"/>
      <c r="BFM80" s="29"/>
      <c r="BFN80" s="29"/>
      <c r="BFO80" s="29"/>
    </row>
    <row r="81" spans="1:8 1520:1523">
      <c r="A81" s="61"/>
      <c r="B81" s="59" t="s">
        <v>186</v>
      </c>
      <c r="C81" s="50" t="s">
        <v>185</v>
      </c>
      <c r="D81" s="91">
        <v>73</v>
      </c>
      <c r="E81" s="52">
        <v>0.73</v>
      </c>
      <c r="F81" s="104"/>
      <c r="G81" s="93">
        <f t="shared" si="0"/>
        <v>0</v>
      </c>
      <c r="H81" s="94">
        <f>Таблица1[[#This Row],[Заказ в шт.]]*Таблица1[[#This Row],[Цена за черенок в € (без доставки)]]</f>
        <v>0</v>
      </c>
      <c r="BFL81" s="29"/>
      <c r="BFM81" s="29"/>
      <c r="BFN81" s="29"/>
      <c r="BFO81" s="29"/>
    </row>
    <row r="82" spans="1:8 1520:1523">
      <c r="A82" s="63" t="s">
        <v>90</v>
      </c>
      <c r="B82" s="95" t="s">
        <v>187</v>
      </c>
      <c r="C82" s="90" t="s">
        <v>188</v>
      </c>
      <c r="D82" s="91">
        <v>104</v>
      </c>
      <c r="E82" s="92">
        <v>0.42</v>
      </c>
      <c r="F82" s="104"/>
      <c r="G82" s="93">
        <f t="shared" si="0"/>
        <v>0</v>
      </c>
      <c r="H82" s="94">
        <f>Таблица1[[#This Row],[Заказ в шт.]]*Таблица1[[#This Row],[Цена за черенок в € (без доставки)]]</f>
        <v>0</v>
      </c>
      <c r="BFL82" s="29"/>
      <c r="BFM82" s="29"/>
      <c r="BFN82" s="29"/>
      <c r="BFO82" s="29"/>
    </row>
    <row r="83" spans="1:8 1520:1523">
      <c r="A83" s="63" t="s">
        <v>90</v>
      </c>
      <c r="B83" s="95" t="s">
        <v>189</v>
      </c>
      <c r="C83" s="90" t="s">
        <v>188</v>
      </c>
      <c r="D83" s="91">
        <v>104</v>
      </c>
      <c r="E83" s="92">
        <v>0.51</v>
      </c>
      <c r="F83" s="104"/>
      <c r="G83" s="93">
        <f t="shared" si="0"/>
        <v>0</v>
      </c>
      <c r="H83" s="94">
        <f>Таблица1[[#This Row],[Заказ в шт.]]*Таблица1[[#This Row],[Цена за черенок в € (без доставки)]]</f>
        <v>0</v>
      </c>
      <c r="BFL83" s="29"/>
      <c r="BFM83" s="29"/>
      <c r="BFN83" s="29"/>
      <c r="BFO83" s="29"/>
    </row>
    <row r="84" spans="1:8 1520:1523">
      <c r="A84" s="63" t="s">
        <v>90</v>
      </c>
      <c r="B84" s="95" t="s">
        <v>190</v>
      </c>
      <c r="C84" s="90" t="s">
        <v>191</v>
      </c>
      <c r="D84" s="91">
        <v>150</v>
      </c>
      <c r="E84" s="92">
        <v>0.33</v>
      </c>
      <c r="F84" s="104"/>
      <c r="G84" s="93">
        <f t="shared" si="0"/>
        <v>0</v>
      </c>
      <c r="H84" s="94">
        <f>Таблица1[[#This Row],[Заказ в шт.]]*Таблица1[[#This Row],[Цена за черенок в € (без доставки)]]</f>
        <v>0</v>
      </c>
      <c r="BFL84" s="29"/>
      <c r="BFM84" s="29"/>
      <c r="BFN84" s="29"/>
      <c r="BFO84" s="29"/>
    </row>
    <row r="85" spans="1:8 1520:1523">
      <c r="A85" s="61"/>
      <c r="B85" s="59" t="s">
        <v>192</v>
      </c>
      <c r="C85" s="50" t="s">
        <v>193</v>
      </c>
      <c r="D85" s="51">
        <v>73</v>
      </c>
      <c r="E85" s="52">
        <v>0.62</v>
      </c>
      <c r="F85" s="104"/>
      <c r="G85" s="93">
        <f t="shared" si="0"/>
        <v>0</v>
      </c>
      <c r="H85" s="94">
        <f>Таблица1[[#This Row],[Заказ в шт.]]*Таблица1[[#This Row],[Цена за черенок в € (без доставки)]]</f>
        <v>0</v>
      </c>
      <c r="BFL85" s="29"/>
      <c r="BFM85" s="29"/>
      <c r="BFN85" s="29"/>
      <c r="BFO85" s="29"/>
    </row>
    <row r="86" spans="1:8 1520:1523">
      <c r="A86" s="63" t="s">
        <v>90</v>
      </c>
      <c r="B86" s="95" t="s">
        <v>194</v>
      </c>
      <c r="C86" s="90" t="s">
        <v>193</v>
      </c>
      <c r="D86" s="91">
        <v>73</v>
      </c>
      <c r="E86" s="92">
        <v>0.73</v>
      </c>
      <c r="F86" s="104"/>
      <c r="G86" s="93">
        <f t="shared" si="0"/>
        <v>0</v>
      </c>
      <c r="H86" s="94">
        <f>Таблица1[[#This Row],[Заказ в шт.]]*Таблица1[[#This Row],[Цена за черенок в € (без доставки)]]</f>
        <v>0</v>
      </c>
      <c r="BFL86" s="29"/>
      <c r="BFM86" s="29"/>
      <c r="BFN86" s="29"/>
      <c r="BFO86" s="29"/>
    </row>
    <row r="87" spans="1:8 1520:1523">
      <c r="A87" s="63" t="s">
        <v>90</v>
      </c>
      <c r="B87" s="95" t="s">
        <v>195</v>
      </c>
      <c r="C87" s="90" t="s">
        <v>196</v>
      </c>
      <c r="D87" s="91">
        <v>104</v>
      </c>
      <c r="E87" s="92">
        <v>0.47000000000000003</v>
      </c>
      <c r="F87" s="104"/>
      <c r="G87" s="93">
        <f t="shared" si="0"/>
        <v>0</v>
      </c>
      <c r="H87" s="94">
        <f>Таблица1[[#This Row],[Заказ в шт.]]*Таблица1[[#This Row],[Цена за черенок в € (без доставки)]]</f>
        <v>0</v>
      </c>
      <c r="BFL87" s="29"/>
      <c r="BFM87" s="29"/>
      <c r="BFN87" s="29"/>
      <c r="BFO87" s="29"/>
    </row>
    <row r="88" spans="1:8 1520:1523">
      <c r="A88" s="61"/>
      <c r="B88" s="59" t="s">
        <v>197</v>
      </c>
      <c r="C88" s="50" t="s">
        <v>196</v>
      </c>
      <c r="D88" s="91">
        <v>104</v>
      </c>
      <c r="E88" s="52">
        <v>0.62</v>
      </c>
      <c r="F88" s="104"/>
      <c r="G88" s="93">
        <f t="shared" si="0"/>
        <v>0</v>
      </c>
      <c r="H88" s="94">
        <f>Таблица1[[#This Row],[Заказ в шт.]]*Таблица1[[#This Row],[Цена за черенок в € (без доставки)]]</f>
        <v>0</v>
      </c>
      <c r="BFL88" s="29"/>
      <c r="BFM88" s="29"/>
      <c r="BFN88" s="29"/>
      <c r="BFO88" s="29"/>
    </row>
    <row r="89" spans="1:8 1520:1523">
      <c r="A89" s="61"/>
      <c r="B89" s="59" t="s">
        <v>198</v>
      </c>
      <c r="C89" s="50" t="s">
        <v>199</v>
      </c>
      <c r="D89" s="51">
        <v>150</v>
      </c>
      <c r="E89" s="52">
        <v>0.38</v>
      </c>
      <c r="F89" s="104"/>
      <c r="G89" s="93">
        <f t="shared" si="0"/>
        <v>0</v>
      </c>
      <c r="H89" s="94">
        <f>Таблица1[[#This Row],[Заказ в шт.]]*Таблица1[[#This Row],[Цена за черенок в € (без доставки)]]</f>
        <v>0</v>
      </c>
      <c r="BFL89" s="29"/>
      <c r="BFM89" s="29"/>
      <c r="BFN89" s="29"/>
      <c r="BFO89" s="29"/>
    </row>
    <row r="90" spans="1:8 1520:1523">
      <c r="A90" s="63" t="s">
        <v>90</v>
      </c>
      <c r="B90" s="95" t="s">
        <v>200</v>
      </c>
      <c r="C90" s="90" t="s">
        <v>201</v>
      </c>
      <c r="D90" s="91">
        <v>73</v>
      </c>
      <c r="E90" s="92">
        <v>0.73</v>
      </c>
      <c r="F90" s="104"/>
      <c r="G90" s="93">
        <f t="shared" si="0"/>
        <v>0</v>
      </c>
      <c r="H90" s="94">
        <f>Таблица1[[#This Row],[Заказ в шт.]]*Таблица1[[#This Row],[Цена за черенок в € (без доставки)]]</f>
        <v>0</v>
      </c>
      <c r="BFL90" s="29"/>
      <c r="BFM90" s="29"/>
      <c r="BFN90" s="29"/>
      <c r="BFO90" s="29"/>
    </row>
    <row r="91" spans="1:8 1520:1523">
      <c r="A91" s="61"/>
      <c r="B91" s="59" t="s">
        <v>202</v>
      </c>
      <c r="C91" s="50" t="s">
        <v>201</v>
      </c>
      <c r="D91" s="51">
        <v>73</v>
      </c>
      <c r="E91" s="52">
        <v>0.83</v>
      </c>
      <c r="F91" s="104"/>
      <c r="G91" s="93">
        <f t="shared" si="0"/>
        <v>0</v>
      </c>
      <c r="H91" s="94">
        <f>Таблица1[[#This Row],[Заказ в шт.]]*Таблица1[[#This Row],[Цена за черенок в € (без доставки)]]</f>
        <v>0</v>
      </c>
      <c r="BFL91" s="29"/>
      <c r="BFM91" s="29"/>
      <c r="BFN91" s="29"/>
      <c r="BFO91" s="29"/>
    </row>
    <row r="92" spans="1:8 1520:1523">
      <c r="A92" s="61"/>
      <c r="B92" s="59" t="s">
        <v>203</v>
      </c>
      <c r="C92" s="50" t="s">
        <v>204</v>
      </c>
      <c r="D92" s="51">
        <v>104</v>
      </c>
      <c r="E92" s="52">
        <v>0.44</v>
      </c>
      <c r="F92" s="104"/>
      <c r="G92" s="93">
        <f t="shared" si="0"/>
        <v>0</v>
      </c>
      <c r="H92" s="94">
        <f>Таблица1[[#This Row],[Заказ в шт.]]*Таблица1[[#This Row],[Цена за черенок в € (без доставки)]]</f>
        <v>0</v>
      </c>
      <c r="BFL92" s="29"/>
      <c r="BFM92" s="29"/>
      <c r="BFN92" s="29"/>
      <c r="BFO92" s="29"/>
    </row>
    <row r="93" spans="1:8 1520:1523">
      <c r="A93" s="63" t="s">
        <v>90</v>
      </c>
      <c r="B93" s="95" t="s">
        <v>205</v>
      </c>
      <c r="C93" s="90" t="s">
        <v>206</v>
      </c>
      <c r="D93" s="91">
        <v>150</v>
      </c>
      <c r="E93" s="92">
        <v>0.35000000000000003</v>
      </c>
      <c r="F93" s="104"/>
      <c r="G93" s="93">
        <f t="shared" si="0"/>
        <v>0</v>
      </c>
      <c r="H93" s="94">
        <f>Таблица1[[#This Row],[Заказ в шт.]]*Таблица1[[#This Row],[Цена за черенок в € (без доставки)]]</f>
        <v>0</v>
      </c>
      <c r="BFL93" s="29"/>
      <c r="BFM93" s="29"/>
      <c r="BFN93" s="29"/>
      <c r="BFO93" s="29"/>
    </row>
    <row r="94" spans="1:8 1520:1523">
      <c r="A94" s="61"/>
      <c r="B94" s="59" t="s">
        <v>207</v>
      </c>
      <c r="C94" s="50" t="s">
        <v>208</v>
      </c>
      <c r="D94" s="51">
        <v>104</v>
      </c>
      <c r="E94" s="52">
        <v>0.47000000000000003</v>
      </c>
      <c r="F94" s="104"/>
      <c r="G94" s="93">
        <f t="shared" si="0"/>
        <v>0</v>
      </c>
      <c r="H94" s="94">
        <f>Таблица1[[#This Row],[Заказ в шт.]]*Таблица1[[#This Row],[Цена за черенок в € (без доставки)]]</f>
        <v>0</v>
      </c>
      <c r="BFL94" s="29"/>
      <c r="BFM94" s="29"/>
      <c r="BFN94" s="29"/>
      <c r="BFO94" s="29"/>
    </row>
    <row r="95" spans="1:8 1520:1523">
      <c r="A95" s="61"/>
      <c r="B95" s="59" t="s">
        <v>209</v>
      </c>
      <c r="C95" s="50" t="s">
        <v>208</v>
      </c>
      <c r="D95" s="51">
        <v>104</v>
      </c>
      <c r="E95" s="52">
        <v>0.62</v>
      </c>
      <c r="F95" s="104"/>
      <c r="G95" s="93">
        <f t="shared" si="0"/>
        <v>0</v>
      </c>
      <c r="H95" s="94">
        <f>Таблица1[[#This Row],[Заказ в шт.]]*Таблица1[[#This Row],[Цена за черенок в € (без доставки)]]</f>
        <v>0</v>
      </c>
      <c r="BFL95" s="29"/>
      <c r="BFM95" s="29"/>
      <c r="BFN95" s="29"/>
      <c r="BFO95" s="29"/>
    </row>
    <row r="96" spans="1:8 1520:1523">
      <c r="A96" s="61"/>
      <c r="B96" s="59" t="s">
        <v>210</v>
      </c>
      <c r="C96" s="50" t="s">
        <v>211</v>
      </c>
      <c r="D96" s="51">
        <v>150</v>
      </c>
      <c r="E96" s="52">
        <v>0.38</v>
      </c>
      <c r="F96" s="104"/>
      <c r="G96" s="93">
        <f t="shared" si="0"/>
        <v>0</v>
      </c>
      <c r="H96" s="94">
        <f>Таблица1[[#This Row],[Заказ в шт.]]*Таблица1[[#This Row],[Цена за черенок в € (без доставки)]]</f>
        <v>0</v>
      </c>
      <c r="BFL96" s="29"/>
      <c r="BFM96" s="29"/>
      <c r="BFN96" s="29"/>
      <c r="BFO96" s="29"/>
    </row>
    <row r="97" spans="1:8 1520:1523">
      <c r="A97" s="61"/>
      <c r="B97" s="59" t="s">
        <v>212</v>
      </c>
      <c r="C97" s="50" t="s">
        <v>213</v>
      </c>
      <c r="D97" s="51">
        <v>150</v>
      </c>
      <c r="E97" s="52">
        <v>0.35000000000000003</v>
      </c>
      <c r="F97" s="104"/>
      <c r="G97" s="93">
        <f t="shared" si="0"/>
        <v>0</v>
      </c>
      <c r="H97" s="94">
        <f>Таблица1[[#This Row],[Заказ в шт.]]*Таблица1[[#This Row],[Цена за черенок в € (без доставки)]]</f>
        <v>0</v>
      </c>
      <c r="BFL97" s="29"/>
      <c r="BFM97" s="29"/>
      <c r="BFN97" s="29"/>
      <c r="BFO97" s="29"/>
    </row>
    <row r="98" spans="1:8 1520:1523">
      <c r="A98" s="63" t="s">
        <v>90</v>
      </c>
      <c r="B98" s="95" t="s">
        <v>214</v>
      </c>
      <c r="C98" s="90" t="s">
        <v>215</v>
      </c>
      <c r="D98" s="51">
        <v>104</v>
      </c>
      <c r="E98" s="92">
        <v>0.62</v>
      </c>
      <c r="F98" s="104"/>
      <c r="G98" s="93">
        <f t="shared" si="0"/>
        <v>0</v>
      </c>
      <c r="H98" s="94">
        <f>Таблица1[[#This Row],[Заказ в шт.]]*Таблица1[[#This Row],[Цена за черенок в € (без доставки)]]</f>
        <v>0</v>
      </c>
      <c r="BFL98" s="29"/>
      <c r="BFM98" s="29"/>
      <c r="BFN98" s="29"/>
      <c r="BFO98" s="29"/>
    </row>
    <row r="99" spans="1:8 1520:1523">
      <c r="A99" s="63" t="s">
        <v>90</v>
      </c>
      <c r="B99" s="95" t="s">
        <v>216</v>
      </c>
      <c r="C99" s="90" t="s">
        <v>217</v>
      </c>
      <c r="D99" s="51">
        <v>150</v>
      </c>
      <c r="E99" s="92">
        <v>0.38</v>
      </c>
      <c r="F99" s="104"/>
      <c r="G99" s="93">
        <f t="shared" si="0"/>
        <v>0</v>
      </c>
      <c r="H99" s="94">
        <f>Таблица1[[#This Row],[Заказ в шт.]]*Таблица1[[#This Row],[Цена за черенок в € (без доставки)]]</f>
        <v>0</v>
      </c>
      <c r="BFL99" s="29"/>
      <c r="BFM99" s="29"/>
      <c r="BFN99" s="29"/>
      <c r="BFO99" s="29"/>
    </row>
    <row r="100" spans="1:8 1520:1523">
      <c r="A100" s="63" t="s">
        <v>90</v>
      </c>
      <c r="B100" s="95" t="s">
        <v>218</v>
      </c>
      <c r="C100" s="90" t="s">
        <v>219</v>
      </c>
      <c r="D100" s="51">
        <v>150</v>
      </c>
      <c r="E100" s="92">
        <v>0.38</v>
      </c>
      <c r="F100" s="104"/>
      <c r="G100" s="93">
        <f t="shared" si="0"/>
        <v>0</v>
      </c>
      <c r="H100" s="94">
        <f>Таблица1[[#This Row],[Заказ в шт.]]*Таблица1[[#This Row],[Цена за черенок в € (без доставки)]]</f>
        <v>0</v>
      </c>
      <c r="BFL100" s="29"/>
      <c r="BFM100" s="29"/>
      <c r="BFN100" s="29"/>
      <c r="BFO100" s="29"/>
    </row>
    <row r="101" spans="1:8 1520:1523">
      <c r="A101" s="61"/>
      <c r="B101" s="59" t="s">
        <v>220</v>
      </c>
      <c r="C101" s="50" t="s">
        <v>221</v>
      </c>
      <c r="D101" s="51">
        <v>104</v>
      </c>
      <c r="E101" s="52">
        <v>0.69000000000000006</v>
      </c>
      <c r="F101" s="104"/>
      <c r="G101" s="93">
        <f t="shared" si="0"/>
        <v>0</v>
      </c>
      <c r="H101" s="94">
        <f>Таблица1[[#This Row],[Заказ в шт.]]*Таблица1[[#This Row],[Цена за черенок в € (без доставки)]]</f>
        <v>0</v>
      </c>
      <c r="BFL101" s="29"/>
      <c r="BFM101" s="29"/>
      <c r="BFN101" s="29"/>
      <c r="BFO101" s="29"/>
    </row>
    <row r="102" spans="1:8 1520:1523">
      <c r="A102" s="61"/>
      <c r="B102" s="59" t="s">
        <v>222</v>
      </c>
      <c r="C102" s="50" t="s">
        <v>223</v>
      </c>
      <c r="D102" s="51">
        <v>104</v>
      </c>
      <c r="E102" s="52">
        <v>0.44</v>
      </c>
      <c r="F102" s="104"/>
      <c r="G102" s="93">
        <f t="shared" si="0"/>
        <v>0</v>
      </c>
      <c r="H102" s="94">
        <f>Таблица1[[#This Row],[Заказ в шт.]]*Таблица1[[#This Row],[Цена за черенок в € (без доставки)]]</f>
        <v>0</v>
      </c>
      <c r="BFL102" s="29"/>
      <c r="BFM102" s="29"/>
      <c r="BFN102" s="29"/>
      <c r="BFO102" s="29"/>
    </row>
    <row r="103" spans="1:8 1520:1523">
      <c r="A103" s="61"/>
      <c r="B103" s="59" t="s">
        <v>224</v>
      </c>
      <c r="C103" s="50" t="s">
        <v>225</v>
      </c>
      <c r="D103" s="51">
        <v>150</v>
      </c>
      <c r="E103" s="52">
        <v>0.35000000000000003</v>
      </c>
      <c r="F103" s="104"/>
      <c r="G103" s="93">
        <f t="shared" si="0"/>
        <v>0</v>
      </c>
      <c r="H103" s="94">
        <f>Таблица1[[#This Row],[Заказ в шт.]]*Таблица1[[#This Row],[Цена за черенок в € (без доставки)]]</f>
        <v>0</v>
      </c>
      <c r="BFL103" s="29"/>
      <c r="BFM103" s="29"/>
      <c r="BFN103" s="29"/>
      <c r="BFO103" s="29"/>
    </row>
    <row r="104" spans="1:8 1520:1523">
      <c r="A104" s="61"/>
      <c r="B104" s="59" t="s">
        <v>226</v>
      </c>
      <c r="C104" s="50" t="s">
        <v>227</v>
      </c>
      <c r="D104" s="51">
        <v>104</v>
      </c>
      <c r="E104" s="52">
        <v>0.53</v>
      </c>
      <c r="F104" s="104"/>
      <c r="G104" s="93">
        <f t="shared" si="0"/>
        <v>0</v>
      </c>
      <c r="H104" s="94">
        <f>Таблица1[[#This Row],[Заказ в шт.]]*Таблица1[[#This Row],[Цена за черенок в € (без доставки)]]</f>
        <v>0</v>
      </c>
      <c r="BFL104" s="29"/>
      <c r="BFM104" s="29"/>
      <c r="BFN104" s="29"/>
      <c r="BFO104" s="29"/>
    </row>
    <row r="105" spans="1:8 1520:1523">
      <c r="A105" s="61" t="s">
        <v>90</v>
      </c>
      <c r="B105" s="59" t="s">
        <v>228</v>
      </c>
      <c r="C105" s="50" t="s">
        <v>229</v>
      </c>
      <c r="D105" s="51">
        <v>104</v>
      </c>
      <c r="E105" s="52">
        <v>0.47000000000000003</v>
      </c>
      <c r="F105" s="104"/>
      <c r="G105" s="93">
        <f t="shared" si="0"/>
        <v>0</v>
      </c>
      <c r="H105" s="94">
        <f>Таблица1[[#This Row],[Заказ в шт.]]*Таблица1[[#This Row],[Цена за черенок в € (без доставки)]]</f>
        <v>0</v>
      </c>
      <c r="BFL105" s="29"/>
      <c r="BFM105" s="29"/>
      <c r="BFN105" s="29"/>
      <c r="BFO105" s="29"/>
    </row>
    <row r="106" spans="1:8 1520:1523">
      <c r="A106" s="61" t="s">
        <v>90</v>
      </c>
      <c r="B106" s="59" t="s">
        <v>230</v>
      </c>
      <c r="C106" s="50" t="s">
        <v>231</v>
      </c>
      <c r="D106" s="51">
        <v>104</v>
      </c>
      <c r="E106" s="52">
        <v>0.47000000000000003</v>
      </c>
      <c r="F106" s="104"/>
      <c r="G106" s="93">
        <f t="shared" si="0"/>
        <v>0</v>
      </c>
      <c r="H106" s="94">
        <f>Таблица1[[#This Row],[Заказ в шт.]]*Таблица1[[#This Row],[Цена за черенок в € (без доставки)]]</f>
        <v>0</v>
      </c>
      <c r="BFL106" s="29"/>
      <c r="BFM106" s="29"/>
      <c r="BFN106" s="29"/>
      <c r="BFO106" s="29"/>
    </row>
    <row r="107" spans="1:8 1520:1523">
      <c r="A107" s="61" t="s">
        <v>90</v>
      </c>
      <c r="B107" s="59" t="s">
        <v>232</v>
      </c>
      <c r="C107" s="50" t="s">
        <v>233</v>
      </c>
      <c r="D107" s="51">
        <v>73</v>
      </c>
      <c r="E107" s="52">
        <v>0.87</v>
      </c>
      <c r="F107" s="104"/>
      <c r="G107" s="93">
        <f t="shared" si="0"/>
        <v>0</v>
      </c>
      <c r="H107" s="94">
        <f>Таблица1[[#This Row],[Заказ в шт.]]*Таблица1[[#This Row],[Цена за черенок в € (без доставки)]]</f>
        <v>0</v>
      </c>
      <c r="BFL107" s="29"/>
      <c r="BFM107" s="29"/>
      <c r="BFN107" s="29"/>
      <c r="BFO107" s="29"/>
    </row>
    <row r="108" spans="1:8 1520:1523">
      <c r="A108" s="61" t="s">
        <v>90</v>
      </c>
      <c r="B108" s="59" t="s">
        <v>234</v>
      </c>
      <c r="C108" s="50" t="s">
        <v>235</v>
      </c>
      <c r="D108" s="51">
        <v>104</v>
      </c>
      <c r="E108" s="52">
        <v>0.47000000000000003</v>
      </c>
      <c r="F108" s="104"/>
      <c r="G108" s="93">
        <f t="shared" si="0"/>
        <v>0</v>
      </c>
      <c r="H108" s="94">
        <f>Таблица1[[#This Row],[Заказ в шт.]]*Таблица1[[#This Row],[Цена за черенок в € (без доставки)]]</f>
        <v>0</v>
      </c>
      <c r="BFL108" s="29"/>
      <c r="BFM108" s="29"/>
      <c r="BFN108" s="29"/>
      <c r="BFO108" s="29"/>
    </row>
    <row r="109" spans="1:8 1520:1523">
      <c r="A109" s="61" t="s">
        <v>90</v>
      </c>
      <c r="B109" s="59" t="s">
        <v>236</v>
      </c>
      <c r="C109" s="50" t="s">
        <v>237</v>
      </c>
      <c r="D109" s="51">
        <v>150</v>
      </c>
      <c r="E109" s="52">
        <v>0.38</v>
      </c>
      <c r="F109" s="104"/>
      <c r="G109" s="93">
        <f t="shared" si="0"/>
        <v>0</v>
      </c>
      <c r="H109" s="94">
        <f>Таблица1[[#This Row],[Заказ в шт.]]*Таблица1[[#This Row],[Цена за черенок в € (без доставки)]]</f>
        <v>0</v>
      </c>
      <c r="BFL109" s="29"/>
      <c r="BFM109" s="29"/>
      <c r="BFN109" s="29"/>
      <c r="BFO109" s="29"/>
    </row>
    <row r="110" spans="1:8 1520:1523">
      <c r="A110" s="61" t="s">
        <v>90</v>
      </c>
      <c r="B110" s="59" t="s">
        <v>238</v>
      </c>
      <c r="C110" s="50" t="s">
        <v>239</v>
      </c>
      <c r="D110" s="51">
        <v>104</v>
      </c>
      <c r="E110" s="52">
        <v>0.53</v>
      </c>
      <c r="F110" s="104"/>
      <c r="G110" s="93">
        <f t="shared" si="0"/>
        <v>0</v>
      </c>
      <c r="H110" s="94">
        <f>Таблица1[[#This Row],[Заказ в шт.]]*Таблица1[[#This Row],[Цена за черенок в € (без доставки)]]</f>
        <v>0</v>
      </c>
      <c r="BFL110" s="29"/>
      <c r="BFM110" s="29"/>
      <c r="BFN110" s="29"/>
      <c r="BFO110" s="29"/>
    </row>
    <row r="111" spans="1:8 1520:1523">
      <c r="A111" s="61" t="s">
        <v>90</v>
      </c>
      <c r="B111" s="59" t="s">
        <v>240</v>
      </c>
      <c r="C111" s="50" t="s">
        <v>241</v>
      </c>
      <c r="D111" s="51">
        <v>104</v>
      </c>
      <c r="E111" s="52">
        <v>0.53</v>
      </c>
      <c r="F111" s="104"/>
      <c r="G111" s="93">
        <f t="shared" si="0"/>
        <v>0</v>
      </c>
      <c r="H111" s="94">
        <f>Таблица1[[#This Row],[Заказ в шт.]]*Таблица1[[#This Row],[Цена за черенок в € (без доставки)]]</f>
        <v>0</v>
      </c>
      <c r="BFL111" s="29"/>
      <c r="BFM111" s="29"/>
      <c r="BFN111" s="29"/>
      <c r="BFO111" s="29"/>
    </row>
    <row r="112" spans="1:8 1520:1523">
      <c r="A112" s="61" t="s">
        <v>90</v>
      </c>
      <c r="B112" s="59" t="s">
        <v>242</v>
      </c>
      <c r="C112" s="50" t="s">
        <v>243</v>
      </c>
      <c r="D112" s="51">
        <v>104</v>
      </c>
      <c r="E112" s="52">
        <v>0.53</v>
      </c>
      <c r="F112" s="104"/>
      <c r="G112" s="93">
        <f t="shared" si="0"/>
        <v>0</v>
      </c>
      <c r="H112" s="94">
        <f>Таблица1[[#This Row],[Заказ в шт.]]*Таблица1[[#This Row],[Цена за черенок в € (без доставки)]]</f>
        <v>0</v>
      </c>
      <c r="BFL112" s="29"/>
      <c r="BFM112" s="29"/>
      <c r="BFN112" s="29"/>
      <c r="BFO112" s="29"/>
    </row>
    <row r="113" spans="1:8 1520:1523">
      <c r="A113" s="61" t="s">
        <v>90</v>
      </c>
      <c r="B113" s="59" t="s">
        <v>244</v>
      </c>
      <c r="C113" s="50" t="s">
        <v>245</v>
      </c>
      <c r="D113" s="51">
        <v>104</v>
      </c>
      <c r="E113" s="52">
        <v>0.53</v>
      </c>
      <c r="F113" s="104"/>
      <c r="G113" s="93">
        <f t="shared" ref="G113:G176" si="1">F113*D113</f>
        <v>0</v>
      </c>
      <c r="H113" s="94">
        <f>Таблица1[[#This Row],[Заказ в шт.]]*Таблица1[[#This Row],[Цена за черенок в € (без доставки)]]</f>
        <v>0</v>
      </c>
      <c r="BFL113" s="29"/>
      <c r="BFM113" s="29"/>
      <c r="BFN113" s="29"/>
      <c r="BFO113" s="29"/>
    </row>
    <row r="114" spans="1:8 1520:1523">
      <c r="A114" s="61" t="s">
        <v>90</v>
      </c>
      <c r="B114" s="59" t="s">
        <v>246</v>
      </c>
      <c r="C114" s="50" t="s">
        <v>247</v>
      </c>
      <c r="D114" s="51">
        <v>104</v>
      </c>
      <c r="E114" s="52">
        <v>0.53</v>
      </c>
      <c r="F114" s="104"/>
      <c r="G114" s="93">
        <f t="shared" si="1"/>
        <v>0</v>
      </c>
      <c r="H114" s="94">
        <f>Таблица1[[#This Row],[Заказ в шт.]]*Таблица1[[#This Row],[Цена за черенок в € (без доставки)]]</f>
        <v>0</v>
      </c>
      <c r="BFL114" s="29"/>
      <c r="BFM114" s="29"/>
      <c r="BFN114" s="29"/>
      <c r="BFO114" s="29"/>
    </row>
    <row r="115" spans="1:8 1520:1523">
      <c r="A115" s="61" t="s">
        <v>90</v>
      </c>
      <c r="B115" s="59" t="s">
        <v>248</v>
      </c>
      <c r="C115" s="50" t="s">
        <v>249</v>
      </c>
      <c r="D115" s="51">
        <v>104</v>
      </c>
      <c r="E115" s="52">
        <v>0.53</v>
      </c>
      <c r="F115" s="104"/>
      <c r="G115" s="93">
        <f t="shared" si="1"/>
        <v>0</v>
      </c>
      <c r="H115" s="94">
        <f>Таблица1[[#This Row],[Заказ в шт.]]*Таблица1[[#This Row],[Цена за черенок в € (без доставки)]]</f>
        <v>0</v>
      </c>
      <c r="BFL115" s="29"/>
      <c r="BFM115" s="29"/>
      <c r="BFN115" s="29"/>
      <c r="BFO115" s="29"/>
    </row>
    <row r="116" spans="1:8 1520:1523">
      <c r="A116" s="61" t="s">
        <v>90</v>
      </c>
      <c r="B116" s="59" t="s">
        <v>250</v>
      </c>
      <c r="C116" s="50" t="s">
        <v>251</v>
      </c>
      <c r="D116" s="51">
        <v>104</v>
      </c>
      <c r="E116" s="52">
        <v>0.53</v>
      </c>
      <c r="F116" s="104"/>
      <c r="G116" s="93">
        <f t="shared" si="1"/>
        <v>0</v>
      </c>
      <c r="H116" s="94">
        <f>Таблица1[[#This Row],[Заказ в шт.]]*Таблица1[[#This Row],[Цена за черенок в € (без доставки)]]</f>
        <v>0</v>
      </c>
      <c r="BFL116" s="29"/>
      <c r="BFM116" s="29"/>
      <c r="BFN116" s="29"/>
      <c r="BFO116" s="29"/>
    </row>
    <row r="117" spans="1:8 1520:1523">
      <c r="A117" s="61"/>
      <c r="B117" s="59" t="s">
        <v>252</v>
      </c>
      <c r="C117" s="50" t="s">
        <v>253</v>
      </c>
      <c r="D117" s="51">
        <v>104</v>
      </c>
      <c r="E117" s="52">
        <v>0.53</v>
      </c>
      <c r="F117" s="104"/>
      <c r="G117" s="93">
        <f t="shared" si="1"/>
        <v>0</v>
      </c>
      <c r="H117" s="94">
        <f>Таблица1[[#This Row],[Заказ в шт.]]*Таблица1[[#This Row],[Цена за черенок в € (без доставки)]]</f>
        <v>0</v>
      </c>
      <c r="BFL117" s="29"/>
      <c r="BFM117" s="29"/>
      <c r="BFN117" s="29"/>
      <c r="BFO117" s="29"/>
    </row>
    <row r="118" spans="1:8 1520:1523">
      <c r="A118" s="61"/>
      <c r="B118" s="59" t="s">
        <v>254</v>
      </c>
      <c r="C118" s="50" t="s">
        <v>255</v>
      </c>
      <c r="D118" s="51">
        <v>104</v>
      </c>
      <c r="E118" s="52">
        <v>0.56000000000000005</v>
      </c>
      <c r="F118" s="104"/>
      <c r="G118" s="93">
        <f t="shared" si="1"/>
        <v>0</v>
      </c>
      <c r="H118" s="94">
        <f>Таблица1[[#This Row],[Заказ в шт.]]*Таблица1[[#This Row],[Цена за черенок в € (без доставки)]]</f>
        <v>0</v>
      </c>
      <c r="BFL118" s="29"/>
      <c r="BFM118" s="29"/>
      <c r="BFN118" s="29"/>
      <c r="BFO118" s="29"/>
    </row>
    <row r="119" spans="1:8 1520:1523">
      <c r="A119" s="61"/>
      <c r="B119" s="59" t="s">
        <v>256</v>
      </c>
      <c r="C119" s="50" t="s">
        <v>257</v>
      </c>
      <c r="D119" s="51">
        <v>104</v>
      </c>
      <c r="E119" s="52">
        <v>0.5</v>
      </c>
      <c r="F119" s="104"/>
      <c r="G119" s="93">
        <f t="shared" si="1"/>
        <v>0</v>
      </c>
      <c r="H119" s="94">
        <f>Таблица1[[#This Row],[Заказ в шт.]]*Таблица1[[#This Row],[Цена за черенок в € (без доставки)]]</f>
        <v>0</v>
      </c>
      <c r="BFL119" s="29"/>
      <c r="BFM119" s="29"/>
      <c r="BFN119" s="29"/>
      <c r="BFO119" s="29"/>
    </row>
    <row r="120" spans="1:8 1520:1523">
      <c r="A120" s="61"/>
      <c r="B120" s="59" t="s">
        <v>258</v>
      </c>
      <c r="C120" s="50" t="s">
        <v>259</v>
      </c>
      <c r="D120" s="51">
        <v>104</v>
      </c>
      <c r="E120" s="52">
        <v>0.5</v>
      </c>
      <c r="F120" s="104"/>
      <c r="G120" s="93">
        <f t="shared" si="1"/>
        <v>0</v>
      </c>
      <c r="H120" s="94">
        <f>Таблица1[[#This Row],[Заказ в шт.]]*Таблица1[[#This Row],[Цена за черенок в € (без доставки)]]</f>
        <v>0</v>
      </c>
      <c r="BFL120" s="29"/>
      <c r="BFM120" s="29"/>
      <c r="BFN120" s="29"/>
      <c r="BFO120" s="29"/>
    </row>
    <row r="121" spans="1:8 1520:1523">
      <c r="A121" s="61" t="s">
        <v>90</v>
      </c>
      <c r="B121" s="59" t="s">
        <v>260</v>
      </c>
      <c r="C121" s="50" t="s">
        <v>261</v>
      </c>
      <c r="D121" s="51">
        <v>104</v>
      </c>
      <c r="E121" s="52">
        <v>0.5</v>
      </c>
      <c r="F121" s="104"/>
      <c r="G121" s="93">
        <f t="shared" si="1"/>
        <v>0</v>
      </c>
      <c r="H121" s="94">
        <f>Таблица1[[#This Row],[Заказ в шт.]]*Таблица1[[#This Row],[Цена за черенок в € (без доставки)]]</f>
        <v>0</v>
      </c>
      <c r="BFL121" s="29"/>
      <c r="BFM121" s="29"/>
      <c r="BFN121" s="29"/>
      <c r="BFO121" s="29"/>
    </row>
    <row r="122" spans="1:8 1520:1523">
      <c r="A122" s="61"/>
      <c r="B122" s="59" t="s">
        <v>262</v>
      </c>
      <c r="C122" s="50" t="s">
        <v>263</v>
      </c>
      <c r="D122" s="51">
        <v>104</v>
      </c>
      <c r="E122" s="52">
        <v>0.5</v>
      </c>
      <c r="F122" s="104"/>
      <c r="G122" s="93">
        <f t="shared" si="1"/>
        <v>0</v>
      </c>
      <c r="H122" s="94">
        <f>Таблица1[[#This Row],[Заказ в шт.]]*Таблица1[[#This Row],[Цена за черенок в € (без доставки)]]</f>
        <v>0</v>
      </c>
      <c r="BFL122" s="29"/>
      <c r="BFM122" s="29"/>
      <c r="BFN122" s="29"/>
      <c r="BFO122" s="29"/>
    </row>
    <row r="123" spans="1:8 1520:1523">
      <c r="A123" s="61" t="s">
        <v>90</v>
      </c>
      <c r="B123" s="59" t="s">
        <v>264</v>
      </c>
      <c r="C123" s="50" t="s">
        <v>265</v>
      </c>
      <c r="D123" s="51">
        <v>104</v>
      </c>
      <c r="E123" s="52">
        <v>0.5</v>
      </c>
      <c r="F123" s="104"/>
      <c r="G123" s="93">
        <f t="shared" si="1"/>
        <v>0</v>
      </c>
      <c r="H123" s="94">
        <f>Таблица1[[#This Row],[Заказ в шт.]]*Таблица1[[#This Row],[Цена за черенок в € (без доставки)]]</f>
        <v>0</v>
      </c>
      <c r="BFL123" s="29"/>
      <c r="BFM123" s="29"/>
      <c r="BFN123" s="29"/>
      <c r="BFO123" s="29"/>
    </row>
    <row r="124" spans="1:8 1520:1523">
      <c r="A124" s="61"/>
      <c r="B124" s="59" t="s">
        <v>266</v>
      </c>
      <c r="C124" s="50" t="s">
        <v>267</v>
      </c>
      <c r="D124" s="51">
        <v>104</v>
      </c>
      <c r="E124" s="52">
        <v>0.5</v>
      </c>
      <c r="F124" s="104"/>
      <c r="G124" s="93">
        <f t="shared" si="1"/>
        <v>0</v>
      </c>
      <c r="H124" s="94">
        <f>Таблица1[[#This Row],[Заказ в шт.]]*Таблица1[[#This Row],[Цена за черенок в € (без доставки)]]</f>
        <v>0</v>
      </c>
      <c r="BFL124" s="29"/>
      <c r="BFM124" s="29"/>
      <c r="BFN124" s="29"/>
      <c r="BFO124" s="29"/>
    </row>
    <row r="125" spans="1:8 1520:1523">
      <c r="A125" s="61"/>
      <c r="B125" s="59" t="s">
        <v>268</v>
      </c>
      <c r="C125" s="50" t="s">
        <v>269</v>
      </c>
      <c r="D125" s="51">
        <v>104</v>
      </c>
      <c r="E125" s="52">
        <v>0.5</v>
      </c>
      <c r="F125" s="104"/>
      <c r="G125" s="93">
        <f t="shared" si="1"/>
        <v>0</v>
      </c>
      <c r="H125" s="94">
        <f>Таблица1[[#This Row],[Заказ в шт.]]*Таблица1[[#This Row],[Цена за черенок в € (без доставки)]]</f>
        <v>0</v>
      </c>
      <c r="BFL125" s="29"/>
      <c r="BFM125" s="29"/>
      <c r="BFN125" s="29"/>
      <c r="BFO125" s="29"/>
    </row>
    <row r="126" spans="1:8 1520:1523">
      <c r="A126" s="61"/>
      <c r="B126" s="59" t="s">
        <v>270</v>
      </c>
      <c r="C126" s="50" t="s">
        <v>271</v>
      </c>
      <c r="D126" s="51">
        <v>104</v>
      </c>
      <c r="E126" s="52">
        <v>0.5</v>
      </c>
      <c r="F126" s="104"/>
      <c r="G126" s="93">
        <f t="shared" si="1"/>
        <v>0</v>
      </c>
      <c r="H126" s="94">
        <f>Таблица1[[#This Row],[Заказ в шт.]]*Таблица1[[#This Row],[Цена за черенок в € (без доставки)]]</f>
        <v>0</v>
      </c>
      <c r="BFL126" s="29"/>
      <c r="BFM126" s="29"/>
      <c r="BFN126" s="29"/>
      <c r="BFO126" s="29"/>
    </row>
    <row r="127" spans="1:8 1520:1523">
      <c r="A127" s="61"/>
      <c r="B127" s="59" t="s">
        <v>272</v>
      </c>
      <c r="C127" s="50" t="s">
        <v>273</v>
      </c>
      <c r="D127" s="51">
        <v>104</v>
      </c>
      <c r="E127" s="52">
        <v>1.64</v>
      </c>
      <c r="F127" s="104"/>
      <c r="G127" s="93">
        <f t="shared" si="1"/>
        <v>0</v>
      </c>
      <c r="H127" s="94">
        <f>Таблица1[[#This Row],[Заказ в шт.]]*Таблица1[[#This Row],[Цена за черенок в € (без доставки)]]</f>
        <v>0</v>
      </c>
      <c r="BFL127" s="29"/>
      <c r="BFM127" s="29"/>
      <c r="BFN127" s="29"/>
      <c r="BFO127" s="29"/>
    </row>
    <row r="128" spans="1:8 1520:1523">
      <c r="A128" s="61" t="s">
        <v>90</v>
      </c>
      <c r="B128" s="59" t="s">
        <v>274</v>
      </c>
      <c r="C128" s="50" t="s">
        <v>275</v>
      </c>
      <c r="D128" s="51">
        <v>104</v>
      </c>
      <c r="E128" s="52">
        <v>0.68</v>
      </c>
      <c r="F128" s="104"/>
      <c r="G128" s="93">
        <f t="shared" si="1"/>
        <v>0</v>
      </c>
      <c r="H128" s="94">
        <f>Таблица1[[#This Row],[Заказ в шт.]]*Таблица1[[#This Row],[Цена за черенок в € (без доставки)]]</f>
        <v>0</v>
      </c>
      <c r="BFL128" s="29"/>
      <c r="BFM128" s="29"/>
      <c r="BFN128" s="29"/>
      <c r="BFO128" s="29"/>
    </row>
    <row r="129" spans="1:8 1520:1523">
      <c r="A129" s="63" t="s">
        <v>90</v>
      </c>
      <c r="B129" s="95" t="s">
        <v>276</v>
      </c>
      <c r="C129" s="90" t="s">
        <v>277</v>
      </c>
      <c r="D129" s="51">
        <v>104</v>
      </c>
      <c r="E129" s="92">
        <v>0.5</v>
      </c>
      <c r="F129" s="104"/>
      <c r="G129" s="93">
        <f t="shared" si="1"/>
        <v>0</v>
      </c>
      <c r="H129" s="94">
        <f>Таблица1[[#This Row],[Заказ в шт.]]*Таблица1[[#This Row],[Цена за черенок в € (без доставки)]]</f>
        <v>0</v>
      </c>
      <c r="BFL129" s="29"/>
      <c r="BFM129" s="29"/>
      <c r="BFN129" s="29"/>
      <c r="BFO129" s="29"/>
    </row>
    <row r="130" spans="1:8 1520:1523">
      <c r="A130" s="100" t="s">
        <v>90</v>
      </c>
      <c r="B130" s="59" t="s">
        <v>278</v>
      </c>
      <c r="C130" s="90" t="s">
        <v>279</v>
      </c>
      <c r="D130" s="51">
        <v>104</v>
      </c>
      <c r="E130" s="92">
        <v>1.67</v>
      </c>
      <c r="F130" s="104"/>
      <c r="G130" s="93">
        <f t="shared" si="1"/>
        <v>0</v>
      </c>
      <c r="H130" s="94">
        <f>Таблица1[[#This Row],[Заказ в шт.]]*Таблица1[[#This Row],[Цена за черенок в € (без доставки)]]</f>
        <v>0</v>
      </c>
      <c r="BFL130" s="29"/>
      <c r="BFM130" s="29"/>
      <c r="BFN130" s="29"/>
      <c r="BFO130" s="29"/>
    </row>
    <row r="131" spans="1:8 1520:1523">
      <c r="A131" s="100" t="s">
        <v>90</v>
      </c>
      <c r="B131" s="59" t="s">
        <v>280</v>
      </c>
      <c r="C131" s="90" t="s">
        <v>281</v>
      </c>
      <c r="D131" s="51">
        <v>104</v>
      </c>
      <c r="E131" s="92">
        <v>1.54</v>
      </c>
      <c r="F131" s="104"/>
      <c r="G131" s="93">
        <f t="shared" si="1"/>
        <v>0</v>
      </c>
      <c r="H131" s="94">
        <f>Таблица1[[#This Row],[Заказ в шт.]]*Таблица1[[#This Row],[Цена за черенок в € (без доставки)]]</f>
        <v>0</v>
      </c>
      <c r="BFL131" s="29"/>
      <c r="BFM131" s="29"/>
      <c r="BFN131" s="29"/>
      <c r="BFO131" s="29"/>
    </row>
    <row r="132" spans="1:8 1520:1523">
      <c r="A132" s="100" t="s">
        <v>90</v>
      </c>
      <c r="B132" s="59" t="s">
        <v>282</v>
      </c>
      <c r="C132" s="90" t="s">
        <v>283</v>
      </c>
      <c r="D132" s="51">
        <v>104</v>
      </c>
      <c r="E132" s="92">
        <v>1.54</v>
      </c>
      <c r="F132" s="104"/>
      <c r="G132" s="93">
        <f t="shared" si="1"/>
        <v>0</v>
      </c>
      <c r="H132" s="94">
        <f>Таблица1[[#This Row],[Заказ в шт.]]*Таблица1[[#This Row],[Цена за черенок в € (без доставки)]]</f>
        <v>0</v>
      </c>
      <c r="BFL132" s="29"/>
      <c r="BFM132" s="29"/>
      <c r="BFN132" s="29"/>
      <c r="BFO132" s="29"/>
    </row>
    <row r="133" spans="1:8 1520:1523">
      <c r="A133" s="100"/>
      <c r="B133" s="59" t="s">
        <v>284</v>
      </c>
      <c r="C133" s="90" t="s">
        <v>285</v>
      </c>
      <c r="D133" s="51">
        <v>104</v>
      </c>
      <c r="E133" s="92">
        <v>1.54</v>
      </c>
      <c r="F133" s="104"/>
      <c r="G133" s="93">
        <f t="shared" si="1"/>
        <v>0</v>
      </c>
      <c r="H133" s="94">
        <f>Таблица1[[#This Row],[Заказ в шт.]]*Таблица1[[#This Row],[Цена за черенок в € (без доставки)]]</f>
        <v>0</v>
      </c>
      <c r="BFL133" s="29"/>
      <c r="BFM133" s="29"/>
      <c r="BFN133" s="29"/>
      <c r="BFO133" s="29"/>
    </row>
    <row r="134" spans="1:8 1520:1523">
      <c r="A134" s="100"/>
      <c r="B134" s="59" t="s">
        <v>286</v>
      </c>
      <c r="C134" s="90" t="s">
        <v>287</v>
      </c>
      <c r="D134" s="51">
        <v>104</v>
      </c>
      <c r="E134" s="92">
        <v>1.54</v>
      </c>
      <c r="F134" s="104"/>
      <c r="G134" s="93">
        <f t="shared" si="1"/>
        <v>0</v>
      </c>
      <c r="H134" s="94">
        <f>Таблица1[[#This Row],[Заказ в шт.]]*Таблица1[[#This Row],[Цена за черенок в € (без доставки)]]</f>
        <v>0</v>
      </c>
      <c r="BFL134" s="29"/>
      <c r="BFM134" s="29"/>
      <c r="BFN134" s="29"/>
      <c r="BFO134" s="29"/>
    </row>
    <row r="135" spans="1:8 1520:1523">
      <c r="A135" s="100"/>
      <c r="B135" s="59" t="s">
        <v>288</v>
      </c>
      <c r="C135" s="90" t="s">
        <v>289</v>
      </c>
      <c r="D135" s="51">
        <v>104</v>
      </c>
      <c r="E135" s="92">
        <v>0.5</v>
      </c>
      <c r="F135" s="104"/>
      <c r="G135" s="93">
        <f t="shared" si="1"/>
        <v>0</v>
      </c>
      <c r="H135" s="94">
        <f>Таблица1[[#This Row],[Заказ в шт.]]*Таблица1[[#This Row],[Цена за черенок в € (без доставки)]]</f>
        <v>0</v>
      </c>
      <c r="BFL135" s="29"/>
      <c r="BFM135" s="29"/>
      <c r="BFN135" s="29"/>
      <c r="BFO135" s="29"/>
    </row>
    <row r="136" spans="1:8 1520:1523">
      <c r="A136" s="100"/>
      <c r="B136" s="59" t="s">
        <v>290</v>
      </c>
      <c r="C136" s="90" t="s">
        <v>291</v>
      </c>
      <c r="D136" s="51">
        <v>104</v>
      </c>
      <c r="E136" s="92">
        <v>0.62</v>
      </c>
      <c r="F136" s="104"/>
      <c r="G136" s="93">
        <f t="shared" si="1"/>
        <v>0</v>
      </c>
      <c r="H136" s="94">
        <f>Таблица1[[#This Row],[Заказ в шт.]]*Таблица1[[#This Row],[Цена за черенок в € (без доставки)]]</f>
        <v>0</v>
      </c>
      <c r="BFL136" s="29"/>
      <c r="BFM136" s="29"/>
      <c r="BFN136" s="29"/>
      <c r="BFO136" s="29"/>
    </row>
    <row r="137" spans="1:8 1520:1523">
      <c r="A137" s="100"/>
      <c r="B137" s="59" t="s">
        <v>292</v>
      </c>
      <c r="C137" s="90" t="s">
        <v>293</v>
      </c>
      <c r="D137" s="51">
        <v>104</v>
      </c>
      <c r="E137" s="92">
        <v>0.5</v>
      </c>
      <c r="F137" s="104"/>
      <c r="G137" s="93">
        <f t="shared" si="1"/>
        <v>0</v>
      </c>
      <c r="H137" s="94">
        <f>Таблица1[[#This Row],[Заказ в шт.]]*Таблица1[[#This Row],[Цена за черенок в € (без доставки)]]</f>
        <v>0</v>
      </c>
      <c r="BFL137" s="29"/>
      <c r="BFM137" s="29"/>
      <c r="BFN137" s="29"/>
      <c r="BFO137" s="29"/>
    </row>
    <row r="138" spans="1:8 1520:1523">
      <c r="A138" s="100"/>
      <c r="B138" s="59" t="s">
        <v>294</v>
      </c>
      <c r="C138" s="90" t="s">
        <v>295</v>
      </c>
      <c r="D138" s="51">
        <v>104</v>
      </c>
      <c r="E138" s="92">
        <v>1.36</v>
      </c>
      <c r="F138" s="104"/>
      <c r="G138" s="93">
        <f t="shared" si="1"/>
        <v>0</v>
      </c>
      <c r="H138" s="94">
        <f>Таблица1[[#This Row],[Заказ в шт.]]*Таблица1[[#This Row],[Цена за черенок в € (без доставки)]]</f>
        <v>0</v>
      </c>
      <c r="BFL138" s="29"/>
      <c r="BFM138" s="29"/>
      <c r="BFN138" s="29"/>
      <c r="BFO138" s="29"/>
    </row>
    <row r="139" spans="1:8 1520:1523">
      <c r="A139" s="100"/>
      <c r="B139" s="59" t="s">
        <v>296</v>
      </c>
      <c r="C139" s="90" t="s">
        <v>297</v>
      </c>
      <c r="D139" s="51">
        <v>104</v>
      </c>
      <c r="E139" s="92">
        <v>1.23</v>
      </c>
      <c r="F139" s="104"/>
      <c r="G139" s="93">
        <f t="shared" si="1"/>
        <v>0</v>
      </c>
      <c r="H139" s="94">
        <f>Таблица1[[#This Row],[Заказ в шт.]]*Таблица1[[#This Row],[Цена за черенок в € (без доставки)]]</f>
        <v>0</v>
      </c>
      <c r="BFL139" s="29"/>
      <c r="BFM139" s="29"/>
      <c r="BFN139" s="29"/>
      <c r="BFO139" s="29"/>
    </row>
    <row r="140" spans="1:8 1520:1523">
      <c r="A140" s="100"/>
      <c r="B140" s="59" t="s">
        <v>298</v>
      </c>
      <c r="C140" s="90" t="s">
        <v>299</v>
      </c>
      <c r="D140" s="51">
        <v>104</v>
      </c>
      <c r="E140" s="92">
        <v>0.59</v>
      </c>
      <c r="F140" s="104"/>
      <c r="G140" s="93">
        <f t="shared" si="1"/>
        <v>0</v>
      </c>
      <c r="H140" s="94">
        <f>Таблица1[[#This Row],[Заказ в шт.]]*Таблица1[[#This Row],[Цена за черенок в € (без доставки)]]</f>
        <v>0</v>
      </c>
      <c r="BFL140" s="29"/>
      <c r="BFM140" s="29"/>
      <c r="BFN140" s="29"/>
      <c r="BFO140" s="29"/>
    </row>
    <row r="141" spans="1:8 1520:1523">
      <c r="A141" s="100"/>
      <c r="B141" s="59" t="s">
        <v>300</v>
      </c>
      <c r="C141" s="90" t="s">
        <v>301</v>
      </c>
      <c r="D141" s="51">
        <v>104</v>
      </c>
      <c r="E141" s="92">
        <v>0.59</v>
      </c>
      <c r="F141" s="104"/>
      <c r="G141" s="93">
        <f t="shared" si="1"/>
        <v>0</v>
      </c>
      <c r="H141" s="94">
        <f>Таблица1[[#This Row],[Заказ в шт.]]*Таблица1[[#This Row],[Цена за черенок в € (без доставки)]]</f>
        <v>0</v>
      </c>
      <c r="BFL141" s="29"/>
      <c r="BFM141" s="29"/>
      <c r="BFN141" s="29"/>
      <c r="BFO141" s="29"/>
    </row>
    <row r="142" spans="1:8 1520:1523">
      <c r="A142" s="100"/>
      <c r="B142" s="59" t="s">
        <v>302</v>
      </c>
      <c r="C142" s="90" t="s">
        <v>303</v>
      </c>
      <c r="D142" s="51">
        <v>104</v>
      </c>
      <c r="E142" s="92">
        <v>0.59</v>
      </c>
      <c r="F142" s="104"/>
      <c r="G142" s="93">
        <f t="shared" si="1"/>
        <v>0</v>
      </c>
      <c r="H142" s="94">
        <f>Таблица1[[#This Row],[Заказ в шт.]]*Таблица1[[#This Row],[Цена за черенок в € (без доставки)]]</f>
        <v>0</v>
      </c>
      <c r="BFL142" s="29"/>
      <c r="BFM142" s="29"/>
      <c r="BFN142" s="29"/>
      <c r="BFO142" s="29"/>
    </row>
    <row r="143" spans="1:8 1520:1523">
      <c r="A143" s="100"/>
      <c r="B143" s="59" t="s">
        <v>304</v>
      </c>
      <c r="C143" s="90" t="s">
        <v>305</v>
      </c>
      <c r="D143" s="51">
        <v>104</v>
      </c>
      <c r="E143" s="92">
        <v>1.27</v>
      </c>
      <c r="F143" s="104"/>
      <c r="G143" s="93">
        <f t="shared" si="1"/>
        <v>0</v>
      </c>
      <c r="H143" s="94">
        <f>Таблица1[[#This Row],[Заказ в шт.]]*Таблица1[[#This Row],[Цена за черенок в € (без доставки)]]</f>
        <v>0</v>
      </c>
      <c r="BFL143" s="29"/>
      <c r="BFM143" s="29"/>
      <c r="BFN143" s="29"/>
      <c r="BFO143" s="29"/>
    </row>
    <row r="144" spans="1:8 1520:1523">
      <c r="A144" s="100"/>
      <c r="B144" s="59" t="s">
        <v>306</v>
      </c>
      <c r="C144" s="90" t="s">
        <v>307</v>
      </c>
      <c r="D144" s="51">
        <v>104</v>
      </c>
      <c r="E144" s="92">
        <v>0.59</v>
      </c>
      <c r="F144" s="104"/>
      <c r="G144" s="93">
        <f t="shared" si="1"/>
        <v>0</v>
      </c>
      <c r="H144" s="94">
        <f>Таблица1[[#This Row],[Заказ в шт.]]*Таблица1[[#This Row],[Цена за черенок в € (без доставки)]]</f>
        <v>0</v>
      </c>
      <c r="BFL144" s="29"/>
      <c r="BFM144" s="29"/>
      <c r="BFN144" s="29"/>
      <c r="BFO144" s="29"/>
    </row>
    <row r="145" spans="1:8 1520:1523">
      <c r="A145" s="100"/>
      <c r="B145" s="59" t="s">
        <v>308</v>
      </c>
      <c r="C145" s="90" t="s">
        <v>309</v>
      </c>
      <c r="D145" s="51">
        <v>104</v>
      </c>
      <c r="E145" s="92">
        <v>0.59</v>
      </c>
      <c r="F145" s="104"/>
      <c r="G145" s="93">
        <f t="shared" si="1"/>
        <v>0</v>
      </c>
      <c r="H145" s="94">
        <f>Таблица1[[#This Row],[Заказ в шт.]]*Таблица1[[#This Row],[Цена за черенок в € (без доставки)]]</f>
        <v>0</v>
      </c>
      <c r="BFL145" s="29"/>
      <c r="BFM145" s="29"/>
      <c r="BFN145" s="29"/>
      <c r="BFO145" s="29"/>
    </row>
    <row r="146" spans="1:8 1520:1523">
      <c r="A146" s="100"/>
      <c r="B146" s="59" t="s">
        <v>310</v>
      </c>
      <c r="C146" s="90" t="s">
        <v>311</v>
      </c>
      <c r="D146" s="51">
        <v>104</v>
      </c>
      <c r="E146" s="92">
        <v>1.27</v>
      </c>
      <c r="F146" s="104"/>
      <c r="G146" s="93">
        <f t="shared" si="1"/>
        <v>0</v>
      </c>
      <c r="H146" s="94">
        <f>Таблица1[[#This Row],[Заказ в шт.]]*Таблица1[[#This Row],[Цена за черенок в € (без доставки)]]</f>
        <v>0</v>
      </c>
      <c r="BFL146" s="29"/>
      <c r="BFM146" s="29"/>
      <c r="BFN146" s="29"/>
      <c r="BFO146" s="29"/>
    </row>
    <row r="147" spans="1:8 1520:1523">
      <c r="A147" s="100"/>
      <c r="B147" s="59" t="s">
        <v>312</v>
      </c>
      <c r="C147" s="90" t="s">
        <v>313</v>
      </c>
      <c r="D147" s="51">
        <v>104</v>
      </c>
      <c r="E147" s="92">
        <v>0.59</v>
      </c>
      <c r="F147" s="104"/>
      <c r="G147" s="93">
        <f t="shared" si="1"/>
        <v>0</v>
      </c>
      <c r="H147" s="94">
        <f>Таблица1[[#This Row],[Заказ в шт.]]*Таблица1[[#This Row],[Цена за черенок в € (без доставки)]]</f>
        <v>0</v>
      </c>
      <c r="BFL147" s="29"/>
      <c r="BFM147" s="29"/>
      <c r="BFN147" s="29"/>
      <c r="BFO147" s="29"/>
    </row>
    <row r="148" spans="1:8 1520:1523">
      <c r="A148" s="100" t="s">
        <v>90</v>
      </c>
      <c r="B148" s="59" t="s">
        <v>314</v>
      </c>
      <c r="C148" s="90" t="s">
        <v>315</v>
      </c>
      <c r="D148" s="51">
        <v>104</v>
      </c>
      <c r="E148" s="92">
        <v>0.59</v>
      </c>
      <c r="F148" s="104"/>
      <c r="G148" s="93">
        <f t="shared" si="1"/>
        <v>0</v>
      </c>
      <c r="H148" s="94">
        <f>Таблица1[[#This Row],[Заказ в шт.]]*Таблица1[[#This Row],[Цена за черенок в € (без доставки)]]</f>
        <v>0</v>
      </c>
      <c r="BFL148" s="29"/>
      <c r="BFM148" s="29"/>
      <c r="BFN148" s="29"/>
      <c r="BFO148" s="29"/>
    </row>
    <row r="149" spans="1:8 1520:1523">
      <c r="A149" s="100"/>
      <c r="B149" s="59" t="s">
        <v>316</v>
      </c>
      <c r="C149" s="90" t="s">
        <v>317</v>
      </c>
      <c r="D149" s="51">
        <v>104</v>
      </c>
      <c r="E149" s="92">
        <v>0.59</v>
      </c>
      <c r="F149" s="104"/>
      <c r="G149" s="93">
        <f t="shared" si="1"/>
        <v>0</v>
      </c>
      <c r="H149" s="94">
        <f>Таблица1[[#This Row],[Заказ в шт.]]*Таблица1[[#This Row],[Цена за черенок в € (без доставки)]]</f>
        <v>0</v>
      </c>
      <c r="BFL149" s="29"/>
      <c r="BFM149" s="29"/>
      <c r="BFN149" s="29"/>
      <c r="BFO149" s="29"/>
    </row>
    <row r="150" spans="1:8 1520:1523">
      <c r="A150" s="100" t="s">
        <v>90</v>
      </c>
      <c r="B150" s="59" t="s">
        <v>318</v>
      </c>
      <c r="C150" s="90" t="s">
        <v>319</v>
      </c>
      <c r="D150" s="51">
        <v>104</v>
      </c>
      <c r="E150" s="92">
        <v>0.59</v>
      </c>
      <c r="F150" s="104"/>
      <c r="G150" s="93">
        <f t="shared" si="1"/>
        <v>0</v>
      </c>
      <c r="H150" s="94">
        <f>Таблица1[[#This Row],[Заказ в шт.]]*Таблица1[[#This Row],[Цена за черенок в € (без доставки)]]</f>
        <v>0</v>
      </c>
      <c r="BFL150" s="29"/>
      <c r="BFM150" s="29"/>
      <c r="BFN150" s="29"/>
      <c r="BFO150" s="29"/>
    </row>
    <row r="151" spans="1:8 1520:1523">
      <c r="A151" s="100" t="s">
        <v>90</v>
      </c>
      <c r="B151" s="59" t="s">
        <v>320</v>
      </c>
      <c r="C151" s="90" t="s">
        <v>321</v>
      </c>
      <c r="D151" s="51">
        <v>104</v>
      </c>
      <c r="E151" s="92">
        <v>0.59</v>
      </c>
      <c r="F151" s="104"/>
      <c r="G151" s="93">
        <f t="shared" si="1"/>
        <v>0</v>
      </c>
      <c r="H151" s="94">
        <f>Таблица1[[#This Row],[Заказ в шт.]]*Таблица1[[#This Row],[Цена за черенок в € (без доставки)]]</f>
        <v>0</v>
      </c>
      <c r="BFL151" s="29"/>
      <c r="BFM151" s="29"/>
      <c r="BFN151" s="29"/>
      <c r="BFO151" s="29"/>
    </row>
    <row r="152" spans="1:8 1520:1523">
      <c r="A152" s="100"/>
      <c r="B152" s="59" t="s">
        <v>322</v>
      </c>
      <c r="C152" s="90" t="s">
        <v>323</v>
      </c>
      <c r="D152" s="51">
        <v>104</v>
      </c>
      <c r="E152" s="92">
        <v>0.59</v>
      </c>
      <c r="F152" s="104"/>
      <c r="G152" s="93">
        <f t="shared" si="1"/>
        <v>0</v>
      </c>
      <c r="H152" s="94">
        <f>Таблица1[[#This Row],[Заказ в шт.]]*Таблица1[[#This Row],[Цена за черенок в € (без доставки)]]</f>
        <v>0</v>
      </c>
      <c r="BFL152" s="29"/>
      <c r="BFM152" s="29"/>
      <c r="BFN152" s="29"/>
      <c r="BFO152" s="29"/>
    </row>
    <row r="153" spans="1:8 1520:1523">
      <c r="A153" s="100" t="s">
        <v>90</v>
      </c>
      <c r="B153" s="59" t="s">
        <v>324</v>
      </c>
      <c r="C153" s="90" t="s">
        <v>325</v>
      </c>
      <c r="D153" s="51">
        <v>104</v>
      </c>
      <c r="E153" s="92">
        <v>0.59</v>
      </c>
      <c r="F153" s="104"/>
      <c r="G153" s="93">
        <f t="shared" si="1"/>
        <v>0</v>
      </c>
      <c r="H153" s="94">
        <f>Таблица1[[#This Row],[Заказ в шт.]]*Таблица1[[#This Row],[Цена за черенок в € (без доставки)]]</f>
        <v>0</v>
      </c>
      <c r="BFL153" s="29"/>
      <c r="BFM153" s="29"/>
      <c r="BFN153" s="29"/>
      <c r="BFO153" s="29"/>
    </row>
    <row r="154" spans="1:8 1520:1523">
      <c r="A154" s="100" t="s">
        <v>90</v>
      </c>
      <c r="B154" s="59" t="s">
        <v>326</v>
      </c>
      <c r="C154" s="90" t="s">
        <v>327</v>
      </c>
      <c r="D154" s="51">
        <v>104</v>
      </c>
      <c r="E154" s="92">
        <v>0.59</v>
      </c>
      <c r="F154" s="104"/>
      <c r="G154" s="93">
        <f t="shared" si="1"/>
        <v>0</v>
      </c>
      <c r="H154" s="94">
        <f>Таблица1[[#This Row],[Заказ в шт.]]*Таблица1[[#This Row],[Цена за черенок в € (без доставки)]]</f>
        <v>0</v>
      </c>
      <c r="BFL154" s="29"/>
      <c r="BFM154" s="29"/>
      <c r="BFN154" s="29"/>
      <c r="BFO154" s="29"/>
    </row>
    <row r="155" spans="1:8 1520:1523">
      <c r="A155" s="100"/>
      <c r="B155" s="59" t="s">
        <v>328</v>
      </c>
      <c r="C155" s="90" t="s">
        <v>329</v>
      </c>
      <c r="D155" s="51">
        <v>104</v>
      </c>
      <c r="E155" s="92">
        <v>0.59</v>
      </c>
      <c r="F155" s="104"/>
      <c r="G155" s="93">
        <f t="shared" si="1"/>
        <v>0</v>
      </c>
      <c r="H155" s="94">
        <f>Таблица1[[#This Row],[Заказ в шт.]]*Таблица1[[#This Row],[Цена за черенок в € (без доставки)]]</f>
        <v>0</v>
      </c>
      <c r="BFL155" s="29"/>
      <c r="BFM155" s="29"/>
      <c r="BFN155" s="29"/>
      <c r="BFO155" s="29"/>
    </row>
    <row r="156" spans="1:8 1520:1523">
      <c r="A156" s="100" t="s">
        <v>90</v>
      </c>
      <c r="B156" s="59" t="s">
        <v>330</v>
      </c>
      <c r="C156" s="90" t="s">
        <v>331</v>
      </c>
      <c r="D156" s="51">
        <v>104</v>
      </c>
      <c r="E156" s="92">
        <v>1.45</v>
      </c>
      <c r="F156" s="104"/>
      <c r="G156" s="93">
        <f t="shared" si="1"/>
        <v>0</v>
      </c>
      <c r="H156" s="94">
        <f>Таблица1[[#This Row],[Заказ в шт.]]*Таблица1[[#This Row],[Цена за черенок в € (без доставки)]]</f>
        <v>0</v>
      </c>
      <c r="BFL156" s="29"/>
      <c r="BFM156" s="29"/>
      <c r="BFN156" s="29"/>
      <c r="BFO156" s="29"/>
    </row>
    <row r="157" spans="1:8 1520:1523">
      <c r="A157" s="100" t="s">
        <v>90</v>
      </c>
      <c r="B157" s="59" t="s">
        <v>332</v>
      </c>
      <c r="C157" s="90" t="s">
        <v>333</v>
      </c>
      <c r="D157" s="51">
        <v>104</v>
      </c>
      <c r="E157" s="92">
        <v>0.68</v>
      </c>
      <c r="F157" s="104"/>
      <c r="G157" s="93">
        <f t="shared" si="1"/>
        <v>0</v>
      </c>
      <c r="H157" s="94">
        <f>Таблица1[[#This Row],[Заказ в шт.]]*Таблица1[[#This Row],[Цена за черенок в € (без доставки)]]</f>
        <v>0</v>
      </c>
      <c r="BFL157" s="29"/>
      <c r="BFM157" s="29"/>
      <c r="BFN157" s="29"/>
      <c r="BFO157" s="29"/>
    </row>
    <row r="158" spans="1:8 1520:1523">
      <c r="A158" s="100"/>
      <c r="B158" s="59" t="s">
        <v>334</v>
      </c>
      <c r="C158" s="90" t="s">
        <v>335</v>
      </c>
      <c r="D158" s="51">
        <v>104</v>
      </c>
      <c r="E158" s="92">
        <v>0.77</v>
      </c>
      <c r="F158" s="104"/>
      <c r="G158" s="93">
        <f t="shared" si="1"/>
        <v>0</v>
      </c>
      <c r="H158" s="94">
        <f>Таблица1[[#This Row],[Заказ в шт.]]*Таблица1[[#This Row],[Цена за черенок в € (без доставки)]]</f>
        <v>0</v>
      </c>
      <c r="BFL158" s="29"/>
      <c r="BFM158" s="29"/>
      <c r="BFN158" s="29"/>
      <c r="BFO158" s="29"/>
    </row>
    <row r="159" spans="1:8 1520:1523">
      <c r="A159" s="100"/>
      <c r="B159" s="59" t="s">
        <v>336</v>
      </c>
      <c r="C159" s="90" t="s">
        <v>337</v>
      </c>
      <c r="D159" s="51">
        <v>73</v>
      </c>
      <c r="E159" s="92">
        <v>1.01</v>
      </c>
      <c r="F159" s="104"/>
      <c r="G159" s="93">
        <f t="shared" si="1"/>
        <v>0</v>
      </c>
      <c r="H159" s="94">
        <f>Таблица1[[#This Row],[Заказ в шт.]]*Таблица1[[#This Row],[Цена за черенок в € (без доставки)]]</f>
        <v>0</v>
      </c>
      <c r="BFL159" s="29"/>
      <c r="BFM159" s="29"/>
      <c r="BFN159" s="29"/>
      <c r="BFO159" s="29"/>
    </row>
    <row r="160" spans="1:8 1520:1523">
      <c r="A160" s="100"/>
      <c r="B160" s="59" t="s">
        <v>338</v>
      </c>
      <c r="C160" s="90" t="s">
        <v>339</v>
      </c>
      <c r="D160" s="51">
        <v>73</v>
      </c>
      <c r="E160" s="92">
        <v>0.87</v>
      </c>
      <c r="F160" s="104"/>
      <c r="G160" s="93">
        <f t="shared" si="1"/>
        <v>0</v>
      </c>
      <c r="H160" s="94">
        <f>Таблица1[[#This Row],[Заказ в шт.]]*Таблица1[[#This Row],[Цена за черенок в € (без доставки)]]</f>
        <v>0</v>
      </c>
      <c r="BFL160" s="29"/>
      <c r="BFM160" s="29"/>
      <c r="BFN160" s="29"/>
      <c r="BFO160" s="29"/>
    </row>
    <row r="161" spans="1:8 1520:1523">
      <c r="A161" s="100"/>
      <c r="B161" s="59" t="s">
        <v>340</v>
      </c>
      <c r="C161" s="90" t="s">
        <v>341</v>
      </c>
      <c r="D161" s="51">
        <v>73</v>
      </c>
      <c r="E161" s="92">
        <v>0.87</v>
      </c>
      <c r="F161" s="104"/>
      <c r="G161" s="93">
        <f t="shared" si="1"/>
        <v>0</v>
      </c>
      <c r="H161" s="94">
        <f>Таблица1[[#This Row],[Заказ в шт.]]*Таблица1[[#This Row],[Цена за черенок в € (без доставки)]]</f>
        <v>0</v>
      </c>
      <c r="BFL161" s="29"/>
      <c r="BFM161" s="29"/>
      <c r="BFN161" s="29"/>
      <c r="BFO161" s="29"/>
    </row>
    <row r="162" spans="1:8 1520:1523">
      <c r="A162" s="100"/>
      <c r="B162" s="59" t="s">
        <v>342</v>
      </c>
      <c r="C162" s="90" t="s">
        <v>343</v>
      </c>
      <c r="D162" s="51">
        <v>73</v>
      </c>
      <c r="E162" s="92">
        <v>0.73</v>
      </c>
      <c r="F162" s="104"/>
      <c r="G162" s="93">
        <f t="shared" si="1"/>
        <v>0</v>
      </c>
      <c r="H162" s="94">
        <f>Таблица1[[#This Row],[Заказ в шт.]]*Таблица1[[#This Row],[Цена за черенок в € (без доставки)]]</f>
        <v>0</v>
      </c>
      <c r="BFL162" s="29"/>
      <c r="BFM162" s="29"/>
      <c r="BFN162" s="29"/>
      <c r="BFO162" s="29"/>
    </row>
    <row r="163" spans="1:8 1520:1523">
      <c r="A163" s="100"/>
      <c r="B163" s="59" t="s">
        <v>344</v>
      </c>
      <c r="C163" s="90" t="s">
        <v>345</v>
      </c>
      <c r="D163" s="51">
        <v>73</v>
      </c>
      <c r="E163" s="92">
        <v>0.73</v>
      </c>
      <c r="F163" s="104"/>
      <c r="G163" s="93">
        <f t="shared" si="1"/>
        <v>0</v>
      </c>
      <c r="H163" s="94">
        <f>Таблица1[[#This Row],[Заказ в шт.]]*Таблица1[[#This Row],[Цена за черенок в € (без доставки)]]</f>
        <v>0</v>
      </c>
      <c r="BFL163" s="29"/>
      <c r="BFM163" s="29"/>
      <c r="BFN163" s="29"/>
      <c r="BFO163" s="29"/>
    </row>
    <row r="164" spans="1:8 1520:1523">
      <c r="A164" s="100"/>
      <c r="B164" s="59" t="s">
        <v>346</v>
      </c>
      <c r="C164" s="90" t="s">
        <v>347</v>
      </c>
      <c r="D164" s="51">
        <v>73</v>
      </c>
      <c r="E164" s="92">
        <v>0.73</v>
      </c>
      <c r="F164" s="104"/>
      <c r="G164" s="93">
        <f t="shared" si="1"/>
        <v>0</v>
      </c>
      <c r="H164" s="94">
        <f>Таблица1[[#This Row],[Заказ в шт.]]*Таблица1[[#This Row],[Цена за черенок в € (без доставки)]]</f>
        <v>0</v>
      </c>
      <c r="BFL164" s="29"/>
      <c r="BFM164" s="29"/>
      <c r="BFN164" s="29"/>
      <c r="BFO164" s="29"/>
    </row>
    <row r="165" spans="1:8 1520:1523">
      <c r="A165" s="100"/>
      <c r="B165" s="59" t="s">
        <v>348</v>
      </c>
      <c r="C165" s="90" t="s">
        <v>349</v>
      </c>
      <c r="D165" s="51">
        <v>73</v>
      </c>
      <c r="E165" s="92">
        <v>0.73</v>
      </c>
      <c r="F165" s="104"/>
      <c r="G165" s="93">
        <f t="shared" si="1"/>
        <v>0</v>
      </c>
      <c r="H165" s="94">
        <f>Таблица1[[#This Row],[Заказ в шт.]]*Таблица1[[#This Row],[Цена за черенок в € (без доставки)]]</f>
        <v>0</v>
      </c>
      <c r="BFL165" s="29"/>
      <c r="BFM165" s="29"/>
      <c r="BFN165" s="29"/>
      <c r="BFO165" s="29"/>
    </row>
    <row r="166" spans="1:8 1520:1523">
      <c r="A166" s="100"/>
      <c r="B166" s="59" t="s">
        <v>350</v>
      </c>
      <c r="C166" s="90" t="s">
        <v>351</v>
      </c>
      <c r="D166" s="51">
        <v>73</v>
      </c>
      <c r="E166" s="92">
        <v>0.73</v>
      </c>
      <c r="F166" s="104"/>
      <c r="G166" s="93">
        <f t="shared" si="1"/>
        <v>0</v>
      </c>
      <c r="H166" s="94">
        <f>Таблица1[[#This Row],[Заказ в шт.]]*Таблица1[[#This Row],[Цена за черенок в € (без доставки)]]</f>
        <v>0</v>
      </c>
      <c r="BFL166" s="29"/>
      <c r="BFM166" s="29"/>
      <c r="BFN166" s="29"/>
      <c r="BFO166" s="29"/>
    </row>
    <row r="167" spans="1:8 1520:1523">
      <c r="A167" s="100"/>
      <c r="B167" s="59" t="s">
        <v>352</v>
      </c>
      <c r="C167" s="90" t="s">
        <v>353</v>
      </c>
      <c r="D167" s="51">
        <v>73</v>
      </c>
      <c r="E167" s="92">
        <v>0.91</v>
      </c>
      <c r="F167" s="104"/>
      <c r="G167" s="93">
        <f t="shared" si="1"/>
        <v>0</v>
      </c>
      <c r="H167" s="94">
        <f>Таблица1[[#This Row],[Заказ в шт.]]*Таблица1[[#This Row],[Цена за черенок в € (без доставки)]]</f>
        <v>0</v>
      </c>
      <c r="BFL167" s="29"/>
      <c r="BFM167" s="29"/>
      <c r="BFN167" s="29"/>
      <c r="BFO167" s="29"/>
    </row>
    <row r="168" spans="1:8 1520:1523">
      <c r="A168" s="100"/>
      <c r="B168" s="59" t="s">
        <v>354</v>
      </c>
      <c r="C168" s="90" t="s">
        <v>355</v>
      </c>
      <c r="D168" s="51">
        <v>73</v>
      </c>
      <c r="E168" s="92">
        <v>0.73</v>
      </c>
      <c r="F168" s="104"/>
      <c r="G168" s="93">
        <f t="shared" si="1"/>
        <v>0</v>
      </c>
      <c r="H168" s="94">
        <f>Таблица1[[#This Row],[Заказ в шт.]]*Таблица1[[#This Row],[Цена за черенок в € (без доставки)]]</f>
        <v>0</v>
      </c>
      <c r="BFL168" s="29"/>
      <c r="BFM168" s="29"/>
      <c r="BFN168" s="29"/>
      <c r="BFO168" s="29"/>
    </row>
    <row r="169" spans="1:8 1520:1523">
      <c r="A169" s="100"/>
      <c r="B169" s="59" t="s">
        <v>356</v>
      </c>
      <c r="C169" s="90" t="s">
        <v>357</v>
      </c>
      <c r="D169" s="51">
        <v>73</v>
      </c>
      <c r="E169" s="92">
        <v>0.73</v>
      </c>
      <c r="F169" s="104"/>
      <c r="G169" s="93">
        <f t="shared" si="1"/>
        <v>0</v>
      </c>
      <c r="H169" s="94">
        <f>Таблица1[[#This Row],[Заказ в шт.]]*Таблица1[[#This Row],[Цена за черенок в € (без доставки)]]</f>
        <v>0</v>
      </c>
      <c r="BFL169" s="29"/>
      <c r="BFM169" s="29"/>
      <c r="BFN169" s="29"/>
      <c r="BFO169" s="29"/>
    </row>
    <row r="170" spans="1:8 1520:1523">
      <c r="A170" s="100"/>
      <c r="B170" s="59" t="s">
        <v>358</v>
      </c>
      <c r="C170" s="90" t="s">
        <v>359</v>
      </c>
      <c r="D170" s="51">
        <v>73</v>
      </c>
      <c r="E170" s="92">
        <v>0.73</v>
      </c>
      <c r="F170" s="104"/>
      <c r="G170" s="93">
        <f t="shared" si="1"/>
        <v>0</v>
      </c>
      <c r="H170" s="94">
        <f>Таблица1[[#This Row],[Заказ в шт.]]*Таблица1[[#This Row],[Цена за черенок в € (без доставки)]]</f>
        <v>0</v>
      </c>
      <c r="BFL170" s="29"/>
      <c r="BFM170" s="29"/>
      <c r="BFN170" s="29"/>
      <c r="BFO170" s="29"/>
    </row>
    <row r="171" spans="1:8 1520:1523">
      <c r="A171" s="100"/>
      <c r="B171" s="59" t="s">
        <v>360</v>
      </c>
      <c r="C171" s="90" t="s">
        <v>361</v>
      </c>
      <c r="D171" s="51">
        <v>73</v>
      </c>
      <c r="E171" s="92">
        <v>0.73</v>
      </c>
      <c r="F171" s="104"/>
      <c r="G171" s="93">
        <f t="shared" si="1"/>
        <v>0</v>
      </c>
      <c r="H171" s="94">
        <f>Таблица1[[#This Row],[Заказ в шт.]]*Таблица1[[#This Row],[Цена за черенок в € (без доставки)]]</f>
        <v>0</v>
      </c>
      <c r="BFL171" s="29"/>
      <c r="BFM171" s="29"/>
      <c r="BFN171" s="29"/>
      <c r="BFO171" s="29"/>
    </row>
    <row r="172" spans="1:8 1520:1523">
      <c r="A172" s="100"/>
      <c r="B172" s="59" t="s">
        <v>362</v>
      </c>
      <c r="C172" s="90" t="s">
        <v>363</v>
      </c>
      <c r="D172" s="51">
        <v>73</v>
      </c>
      <c r="E172" s="92">
        <v>0.73</v>
      </c>
      <c r="F172" s="104"/>
      <c r="G172" s="93">
        <f t="shared" si="1"/>
        <v>0</v>
      </c>
      <c r="H172" s="94">
        <f>Таблица1[[#This Row],[Заказ в шт.]]*Таблица1[[#This Row],[Цена за черенок в € (без доставки)]]</f>
        <v>0</v>
      </c>
      <c r="BFL172" s="29"/>
      <c r="BFM172" s="29"/>
      <c r="BFN172" s="29"/>
      <c r="BFO172" s="29"/>
    </row>
    <row r="173" spans="1:8 1520:1523">
      <c r="A173" s="100"/>
      <c r="B173" s="59" t="s">
        <v>364</v>
      </c>
      <c r="C173" s="90" t="s">
        <v>365</v>
      </c>
      <c r="D173" s="51">
        <v>73</v>
      </c>
      <c r="E173" s="92">
        <v>0.73</v>
      </c>
      <c r="F173" s="104"/>
      <c r="G173" s="93">
        <f t="shared" si="1"/>
        <v>0</v>
      </c>
      <c r="H173" s="94">
        <f>Таблица1[[#This Row],[Заказ в шт.]]*Таблица1[[#This Row],[Цена за черенок в € (без доставки)]]</f>
        <v>0</v>
      </c>
      <c r="BFL173" s="29"/>
      <c r="BFM173" s="29"/>
      <c r="BFN173" s="29"/>
      <c r="BFO173" s="29"/>
    </row>
    <row r="174" spans="1:8 1520:1523">
      <c r="A174" s="100"/>
      <c r="B174" s="59" t="s">
        <v>366</v>
      </c>
      <c r="C174" s="90" t="s">
        <v>367</v>
      </c>
      <c r="D174" s="51">
        <v>73</v>
      </c>
      <c r="E174" s="92">
        <v>1.55</v>
      </c>
      <c r="F174" s="104"/>
      <c r="G174" s="93">
        <f t="shared" si="1"/>
        <v>0</v>
      </c>
      <c r="H174" s="94">
        <f>Таблица1[[#This Row],[Заказ в шт.]]*Таблица1[[#This Row],[Цена за черенок в € (без доставки)]]</f>
        <v>0</v>
      </c>
      <c r="BFL174" s="29"/>
      <c r="BFM174" s="29"/>
      <c r="BFN174" s="29"/>
      <c r="BFO174" s="29"/>
    </row>
    <row r="175" spans="1:8 1520:1523">
      <c r="A175" s="100"/>
      <c r="B175" s="59" t="s">
        <v>368</v>
      </c>
      <c r="C175" s="90" t="s">
        <v>369</v>
      </c>
      <c r="D175" s="51">
        <v>104</v>
      </c>
      <c r="E175" s="92">
        <v>0.62</v>
      </c>
      <c r="F175" s="104"/>
      <c r="G175" s="93">
        <f t="shared" si="1"/>
        <v>0</v>
      </c>
      <c r="H175" s="94">
        <f>Таблица1[[#This Row],[Заказ в шт.]]*Таблица1[[#This Row],[Цена за черенок в € (без доставки)]]</f>
        <v>0</v>
      </c>
      <c r="BFL175" s="29"/>
      <c r="BFM175" s="29"/>
      <c r="BFN175" s="29"/>
      <c r="BFO175" s="29"/>
    </row>
    <row r="176" spans="1:8 1520:1523">
      <c r="A176" s="100"/>
      <c r="B176" s="59" t="s">
        <v>370</v>
      </c>
      <c r="C176" s="90" t="s">
        <v>371</v>
      </c>
      <c r="D176" s="51">
        <v>73</v>
      </c>
      <c r="E176" s="92">
        <v>0.73</v>
      </c>
      <c r="F176" s="104"/>
      <c r="G176" s="93">
        <f t="shared" si="1"/>
        <v>0</v>
      </c>
      <c r="H176" s="94">
        <f>Таблица1[[#This Row],[Заказ в шт.]]*Таблица1[[#This Row],[Цена за черенок в € (без доставки)]]</f>
        <v>0</v>
      </c>
      <c r="BFL176" s="29"/>
      <c r="BFM176" s="29"/>
      <c r="BFN176" s="29"/>
      <c r="BFO176" s="29"/>
    </row>
    <row r="177" spans="1:8 1520:1523">
      <c r="A177" s="100"/>
      <c r="B177" s="59" t="s">
        <v>372</v>
      </c>
      <c r="C177" s="90" t="s">
        <v>373</v>
      </c>
      <c r="D177" s="51">
        <v>73</v>
      </c>
      <c r="E177" s="92">
        <v>0.73</v>
      </c>
      <c r="F177" s="104"/>
      <c r="G177" s="93">
        <f t="shared" ref="G177:G240" si="2">F177*D177</f>
        <v>0</v>
      </c>
      <c r="H177" s="94">
        <f>Таблица1[[#This Row],[Заказ в шт.]]*Таблица1[[#This Row],[Цена за черенок в € (без доставки)]]</f>
        <v>0</v>
      </c>
      <c r="BFL177" s="29"/>
      <c r="BFM177" s="29"/>
      <c r="BFN177" s="29"/>
      <c r="BFO177" s="29"/>
    </row>
    <row r="178" spans="1:8 1520:1523">
      <c r="A178" s="100"/>
      <c r="B178" s="59" t="s">
        <v>374</v>
      </c>
      <c r="C178" s="90" t="s">
        <v>375</v>
      </c>
      <c r="D178" s="51">
        <v>73</v>
      </c>
      <c r="E178" s="92">
        <v>0.73</v>
      </c>
      <c r="F178" s="104"/>
      <c r="G178" s="93">
        <f t="shared" si="2"/>
        <v>0</v>
      </c>
      <c r="H178" s="94">
        <f>Таблица1[[#This Row],[Заказ в шт.]]*Таблица1[[#This Row],[Цена за черенок в € (без доставки)]]</f>
        <v>0</v>
      </c>
      <c r="BFL178" s="29"/>
      <c r="BFM178" s="29"/>
      <c r="BFN178" s="29"/>
      <c r="BFO178" s="29"/>
    </row>
    <row r="179" spans="1:8 1520:1523">
      <c r="A179" s="100"/>
      <c r="B179" s="59" t="s">
        <v>376</v>
      </c>
      <c r="C179" s="90" t="s">
        <v>377</v>
      </c>
      <c r="D179" s="51">
        <v>73</v>
      </c>
      <c r="E179" s="92">
        <v>0.73</v>
      </c>
      <c r="F179" s="104"/>
      <c r="G179" s="93">
        <f t="shared" si="2"/>
        <v>0</v>
      </c>
      <c r="H179" s="94">
        <f>Таблица1[[#This Row],[Заказ в шт.]]*Таблица1[[#This Row],[Цена за черенок в € (без доставки)]]</f>
        <v>0</v>
      </c>
      <c r="BFL179" s="29"/>
      <c r="BFM179" s="29"/>
      <c r="BFN179" s="29"/>
      <c r="BFO179" s="29"/>
    </row>
    <row r="180" spans="1:8 1520:1523">
      <c r="A180" s="100" t="s">
        <v>90</v>
      </c>
      <c r="B180" s="59" t="s">
        <v>378</v>
      </c>
      <c r="C180" s="90" t="s">
        <v>379</v>
      </c>
      <c r="D180" s="51">
        <v>73</v>
      </c>
      <c r="E180" s="92">
        <v>0.73</v>
      </c>
      <c r="F180" s="104"/>
      <c r="G180" s="93">
        <f t="shared" si="2"/>
        <v>0</v>
      </c>
      <c r="H180" s="94">
        <f>Таблица1[[#This Row],[Заказ в шт.]]*Таблица1[[#This Row],[Цена за черенок в € (без доставки)]]</f>
        <v>0</v>
      </c>
      <c r="BFL180" s="29"/>
      <c r="BFM180" s="29"/>
      <c r="BFN180" s="29"/>
      <c r="BFO180" s="29"/>
    </row>
    <row r="181" spans="1:8 1520:1523">
      <c r="A181" s="100" t="s">
        <v>90</v>
      </c>
      <c r="B181" s="59" t="s">
        <v>380</v>
      </c>
      <c r="C181" s="90" t="s">
        <v>381</v>
      </c>
      <c r="D181" s="51">
        <v>73</v>
      </c>
      <c r="E181" s="92">
        <v>0.73</v>
      </c>
      <c r="F181" s="104"/>
      <c r="G181" s="93">
        <f t="shared" si="2"/>
        <v>0</v>
      </c>
      <c r="H181" s="94">
        <f>Таблица1[[#This Row],[Заказ в шт.]]*Таблица1[[#This Row],[Цена за черенок в € (без доставки)]]</f>
        <v>0</v>
      </c>
      <c r="BFL181" s="29"/>
      <c r="BFM181" s="29"/>
      <c r="BFN181" s="29"/>
      <c r="BFO181" s="29"/>
    </row>
    <row r="182" spans="1:8 1520:1523">
      <c r="A182" s="100" t="s">
        <v>90</v>
      </c>
      <c r="B182" s="59" t="s">
        <v>382</v>
      </c>
      <c r="C182" s="90" t="s">
        <v>383</v>
      </c>
      <c r="D182" s="51">
        <v>73</v>
      </c>
      <c r="E182" s="92">
        <v>0.73</v>
      </c>
      <c r="F182" s="104"/>
      <c r="G182" s="93">
        <f t="shared" si="2"/>
        <v>0</v>
      </c>
      <c r="H182" s="94">
        <f>Таблица1[[#This Row],[Заказ в шт.]]*Таблица1[[#This Row],[Цена за черенок в € (без доставки)]]</f>
        <v>0</v>
      </c>
      <c r="BFL182" s="29"/>
      <c r="BFM182" s="29"/>
      <c r="BFN182" s="29"/>
      <c r="BFO182" s="29"/>
    </row>
    <row r="183" spans="1:8 1520:1523">
      <c r="A183" s="100" t="s">
        <v>90</v>
      </c>
      <c r="B183" s="59" t="s">
        <v>384</v>
      </c>
      <c r="C183" s="90" t="s">
        <v>385</v>
      </c>
      <c r="D183" s="51">
        <v>104</v>
      </c>
      <c r="E183" s="92">
        <v>1.54</v>
      </c>
      <c r="F183" s="104"/>
      <c r="G183" s="93">
        <f t="shared" si="2"/>
        <v>0</v>
      </c>
      <c r="H183" s="94">
        <f>Таблица1[[#This Row],[Заказ в шт.]]*Таблица1[[#This Row],[Цена за черенок в € (без доставки)]]</f>
        <v>0</v>
      </c>
      <c r="BFL183" s="29"/>
      <c r="BFM183" s="29"/>
      <c r="BFN183" s="29"/>
      <c r="BFO183" s="29"/>
    </row>
    <row r="184" spans="1:8 1520:1523">
      <c r="A184" s="100" t="s">
        <v>90</v>
      </c>
      <c r="B184" s="59" t="s">
        <v>386</v>
      </c>
      <c r="C184" s="90" t="s">
        <v>387</v>
      </c>
      <c r="D184" s="51">
        <v>104</v>
      </c>
      <c r="E184" s="92">
        <v>0.55000000000000004</v>
      </c>
      <c r="F184" s="104"/>
      <c r="G184" s="93">
        <f t="shared" si="2"/>
        <v>0</v>
      </c>
      <c r="H184" s="94">
        <f>Таблица1[[#This Row],[Заказ в шт.]]*Таблица1[[#This Row],[Цена за черенок в € (без доставки)]]</f>
        <v>0</v>
      </c>
      <c r="BFL184" s="29"/>
      <c r="BFM184" s="29"/>
      <c r="BFN184" s="29"/>
      <c r="BFO184" s="29"/>
    </row>
    <row r="185" spans="1:8 1520:1523">
      <c r="A185" s="100" t="s">
        <v>90</v>
      </c>
      <c r="B185" s="59" t="s">
        <v>388</v>
      </c>
      <c r="C185" s="90" t="s">
        <v>389</v>
      </c>
      <c r="D185" s="51">
        <v>104</v>
      </c>
      <c r="E185" s="92">
        <v>0.55000000000000004</v>
      </c>
      <c r="F185" s="104"/>
      <c r="G185" s="93">
        <f t="shared" si="2"/>
        <v>0</v>
      </c>
      <c r="H185" s="94">
        <f>Таблица1[[#This Row],[Заказ в шт.]]*Таблица1[[#This Row],[Цена за черенок в € (без доставки)]]</f>
        <v>0</v>
      </c>
      <c r="BFL185" s="29"/>
      <c r="BFM185" s="29"/>
      <c r="BFN185" s="29"/>
      <c r="BFO185" s="29"/>
    </row>
    <row r="186" spans="1:8 1520:1523">
      <c r="A186" s="100" t="s">
        <v>90</v>
      </c>
      <c r="B186" s="59" t="s">
        <v>390</v>
      </c>
      <c r="C186" s="90" t="s">
        <v>391</v>
      </c>
      <c r="D186" s="51">
        <v>104</v>
      </c>
      <c r="E186" s="92">
        <v>0.55000000000000004</v>
      </c>
      <c r="F186" s="104"/>
      <c r="G186" s="93">
        <f t="shared" si="2"/>
        <v>0</v>
      </c>
      <c r="H186" s="94">
        <f>Таблица1[[#This Row],[Заказ в шт.]]*Таблица1[[#This Row],[Цена за черенок в € (без доставки)]]</f>
        <v>0</v>
      </c>
      <c r="BFL186" s="29"/>
      <c r="BFM186" s="29"/>
      <c r="BFN186" s="29"/>
      <c r="BFO186" s="29"/>
    </row>
    <row r="187" spans="1:8 1520:1523">
      <c r="A187" s="100" t="s">
        <v>90</v>
      </c>
      <c r="B187" s="59" t="s">
        <v>392</v>
      </c>
      <c r="C187" s="90" t="s">
        <v>393</v>
      </c>
      <c r="D187" s="51">
        <v>104</v>
      </c>
      <c r="E187" s="92">
        <v>1.36</v>
      </c>
      <c r="F187" s="104"/>
      <c r="G187" s="93">
        <f t="shared" si="2"/>
        <v>0</v>
      </c>
      <c r="H187" s="94">
        <f>Таблица1[[#This Row],[Заказ в шт.]]*Таблица1[[#This Row],[Цена за черенок в € (без доставки)]]</f>
        <v>0</v>
      </c>
      <c r="BFL187" s="29"/>
      <c r="BFM187" s="29"/>
      <c r="BFN187" s="29"/>
      <c r="BFO187" s="29"/>
    </row>
    <row r="188" spans="1:8 1520:1523">
      <c r="A188" s="100" t="s">
        <v>90</v>
      </c>
      <c r="B188" s="59" t="s">
        <v>394</v>
      </c>
      <c r="C188" s="90" t="s">
        <v>395</v>
      </c>
      <c r="D188" s="51">
        <v>104</v>
      </c>
      <c r="E188" s="92">
        <v>0.55000000000000004</v>
      </c>
      <c r="F188" s="104"/>
      <c r="G188" s="93">
        <f t="shared" si="2"/>
        <v>0</v>
      </c>
      <c r="H188" s="94">
        <f>Таблица1[[#This Row],[Заказ в шт.]]*Таблица1[[#This Row],[Цена за черенок в € (без доставки)]]</f>
        <v>0</v>
      </c>
      <c r="BFL188" s="29"/>
      <c r="BFM188" s="29"/>
      <c r="BFN188" s="29"/>
      <c r="BFO188" s="29"/>
    </row>
    <row r="189" spans="1:8 1520:1523">
      <c r="A189" s="100" t="s">
        <v>90</v>
      </c>
      <c r="B189" s="59" t="s">
        <v>396</v>
      </c>
      <c r="C189" s="90" t="s">
        <v>397</v>
      </c>
      <c r="D189" s="51">
        <v>104</v>
      </c>
      <c r="E189" s="92">
        <v>0.55000000000000004</v>
      </c>
      <c r="F189" s="104"/>
      <c r="G189" s="93">
        <f t="shared" si="2"/>
        <v>0</v>
      </c>
      <c r="H189" s="94">
        <f>Таблица1[[#This Row],[Заказ в шт.]]*Таблица1[[#This Row],[Цена за черенок в € (без доставки)]]</f>
        <v>0</v>
      </c>
      <c r="BFL189" s="29"/>
      <c r="BFM189" s="29"/>
      <c r="BFN189" s="29"/>
      <c r="BFO189" s="29"/>
    </row>
    <row r="190" spans="1:8 1520:1523">
      <c r="A190" s="100" t="s">
        <v>90</v>
      </c>
      <c r="B190" s="59" t="s">
        <v>398</v>
      </c>
      <c r="C190" s="90" t="s">
        <v>399</v>
      </c>
      <c r="D190" s="51">
        <v>104</v>
      </c>
      <c r="E190" s="92">
        <v>0.55000000000000004</v>
      </c>
      <c r="F190" s="104"/>
      <c r="G190" s="93">
        <f t="shared" si="2"/>
        <v>0</v>
      </c>
      <c r="H190" s="94">
        <f>Таблица1[[#This Row],[Заказ в шт.]]*Таблица1[[#This Row],[Цена за черенок в € (без доставки)]]</f>
        <v>0</v>
      </c>
      <c r="BFL190" s="29"/>
      <c r="BFM190" s="29"/>
      <c r="BFN190" s="29"/>
      <c r="BFO190" s="29"/>
    </row>
    <row r="191" spans="1:8 1520:1523">
      <c r="A191" s="100" t="s">
        <v>90</v>
      </c>
      <c r="B191" s="59" t="s">
        <v>400</v>
      </c>
      <c r="C191" s="90" t="s">
        <v>401</v>
      </c>
      <c r="D191" s="51">
        <v>104</v>
      </c>
      <c r="E191" s="92">
        <v>0.55000000000000004</v>
      </c>
      <c r="F191" s="104"/>
      <c r="G191" s="93">
        <f t="shared" si="2"/>
        <v>0</v>
      </c>
      <c r="H191" s="94">
        <f>Таблица1[[#This Row],[Заказ в шт.]]*Таблица1[[#This Row],[Цена за черенок в € (без доставки)]]</f>
        <v>0</v>
      </c>
      <c r="BFL191" s="29"/>
      <c r="BFM191" s="29"/>
      <c r="BFN191" s="29"/>
      <c r="BFO191" s="29"/>
    </row>
    <row r="192" spans="1:8 1520:1523">
      <c r="A192" s="100" t="s">
        <v>90</v>
      </c>
      <c r="B192" s="59" t="s">
        <v>402</v>
      </c>
      <c r="C192" s="90" t="s">
        <v>403</v>
      </c>
      <c r="D192" s="51">
        <v>104</v>
      </c>
      <c r="E192" s="92">
        <v>0.55000000000000004</v>
      </c>
      <c r="F192" s="104"/>
      <c r="G192" s="93">
        <f t="shared" si="2"/>
        <v>0</v>
      </c>
      <c r="H192" s="94">
        <f>Таблица1[[#This Row],[Заказ в шт.]]*Таблица1[[#This Row],[Цена за черенок в € (без доставки)]]</f>
        <v>0</v>
      </c>
      <c r="BFL192" s="29"/>
      <c r="BFM192" s="29"/>
      <c r="BFN192" s="29"/>
      <c r="BFO192" s="29"/>
    </row>
    <row r="193" spans="1:8 1520:1523">
      <c r="A193" s="100" t="s">
        <v>90</v>
      </c>
      <c r="B193" s="59" t="s">
        <v>404</v>
      </c>
      <c r="C193" s="90" t="s">
        <v>405</v>
      </c>
      <c r="D193" s="51">
        <v>104</v>
      </c>
      <c r="E193" s="92">
        <v>1.36</v>
      </c>
      <c r="F193" s="104"/>
      <c r="G193" s="93">
        <f t="shared" si="2"/>
        <v>0</v>
      </c>
      <c r="H193" s="94">
        <f>Таблица1[[#This Row],[Заказ в шт.]]*Таблица1[[#This Row],[Цена за черенок в € (без доставки)]]</f>
        <v>0</v>
      </c>
      <c r="BFL193" s="29"/>
      <c r="BFM193" s="29"/>
      <c r="BFN193" s="29"/>
      <c r="BFO193" s="29"/>
    </row>
    <row r="194" spans="1:8 1520:1523">
      <c r="A194" s="100" t="s">
        <v>90</v>
      </c>
      <c r="B194" s="59" t="s">
        <v>406</v>
      </c>
      <c r="C194" s="90" t="s">
        <v>407</v>
      </c>
      <c r="D194" s="51">
        <v>73</v>
      </c>
      <c r="E194" s="92">
        <v>0.73</v>
      </c>
      <c r="F194" s="104"/>
      <c r="G194" s="93">
        <f t="shared" si="2"/>
        <v>0</v>
      </c>
      <c r="H194" s="94">
        <f>Таблица1[[#This Row],[Заказ в шт.]]*Таблица1[[#This Row],[Цена за черенок в € (без доставки)]]</f>
        <v>0</v>
      </c>
      <c r="BFL194" s="29"/>
      <c r="BFM194" s="29"/>
      <c r="BFN194" s="29"/>
      <c r="BFO194" s="29"/>
    </row>
    <row r="195" spans="1:8 1520:1523">
      <c r="A195" s="100" t="s">
        <v>90</v>
      </c>
      <c r="B195" s="59" t="s">
        <v>408</v>
      </c>
      <c r="C195" s="90" t="s">
        <v>409</v>
      </c>
      <c r="D195" s="51">
        <v>73</v>
      </c>
      <c r="E195" s="92">
        <v>0.73</v>
      </c>
      <c r="F195" s="104"/>
      <c r="G195" s="93">
        <f t="shared" si="2"/>
        <v>0</v>
      </c>
      <c r="H195" s="94">
        <f>Таблица1[[#This Row],[Заказ в шт.]]*Таблица1[[#This Row],[Цена за черенок в € (без доставки)]]</f>
        <v>0</v>
      </c>
      <c r="BFL195" s="29"/>
      <c r="BFM195" s="29"/>
      <c r="BFN195" s="29"/>
      <c r="BFO195" s="29"/>
    </row>
    <row r="196" spans="1:8 1520:1523">
      <c r="A196" s="100" t="s">
        <v>90</v>
      </c>
      <c r="B196" s="59" t="s">
        <v>410</v>
      </c>
      <c r="C196" s="90" t="s">
        <v>411</v>
      </c>
      <c r="D196" s="51">
        <v>104</v>
      </c>
      <c r="E196" s="92">
        <v>0.8</v>
      </c>
      <c r="F196" s="104"/>
      <c r="G196" s="93">
        <f t="shared" si="2"/>
        <v>0</v>
      </c>
      <c r="H196" s="94">
        <f>Таблица1[[#This Row],[Заказ в шт.]]*Таблица1[[#This Row],[Цена за черенок в € (без доставки)]]</f>
        <v>0</v>
      </c>
      <c r="BFL196" s="29"/>
      <c r="BFM196" s="29"/>
      <c r="BFN196" s="29"/>
      <c r="BFO196" s="29"/>
    </row>
    <row r="197" spans="1:8 1520:1523">
      <c r="A197" s="100" t="s">
        <v>90</v>
      </c>
      <c r="B197" s="59" t="s">
        <v>412</v>
      </c>
      <c r="C197" s="90" t="s">
        <v>413</v>
      </c>
      <c r="D197" s="51">
        <v>73</v>
      </c>
      <c r="E197" s="92">
        <v>0.92</v>
      </c>
      <c r="F197" s="104"/>
      <c r="G197" s="93">
        <f t="shared" si="2"/>
        <v>0</v>
      </c>
      <c r="H197" s="94">
        <f>Таблица1[[#This Row],[Заказ в шт.]]*Таблица1[[#This Row],[Цена за черенок в € (без доставки)]]</f>
        <v>0</v>
      </c>
      <c r="BFL197" s="29"/>
      <c r="BFM197" s="29"/>
      <c r="BFN197" s="29"/>
      <c r="BFO197" s="29"/>
    </row>
    <row r="198" spans="1:8 1520:1523">
      <c r="A198" s="100" t="s">
        <v>90</v>
      </c>
      <c r="B198" s="59" t="s">
        <v>414</v>
      </c>
      <c r="C198" s="90" t="s">
        <v>415</v>
      </c>
      <c r="D198" s="51">
        <v>104</v>
      </c>
      <c r="E198" s="92">
        <v>0.69000000000000006</v>
      </c>
      <c r="F198" s="104"/>
      <c r="G198" s="93">
        <f t="shared" si="2"/>
        <v>0</v>
      </c>
      <c r="H198" s="94">
        <f>Таблица1[[#This Row],[Заказ в шт.]]*Таблица1[[#This Row],[Цена за черенок в € (без доставки)]]</f>
        <v>0</v>
      </c>
      <c r="BFL198" s="29"/>
      <c r="BFM198" s="29"/>
      <c r="BFN198" s="29"/>
      <c r="BFO198" s="29"/>
    </row>
    <row r="199" spans="1:8 1520:1523">
      <c r="A199" s="100" t="s">
        <v>90</v>
      </c>
      <c r="B199" s="59" t="s">
        <v>416</v>
      </c>
      <c r="C199" s="90" t="s">
        <v>417</v>
      </c>
      <c r="D199" s="51">
        <v>104</v>
      </c>
      <c r="E199" s="92">
        <v>0.44</v>
      </c>
      <c r="F199" s="104"/>
      <c r="G199" s="93">
        <f t="shared" si="2"/>
        <v>0</v>
      </c>
      <c r="H199" s="94">
        <f>Таблица1[[#This Row],[Заказ в шт.]]*Таблица1[[#This Row],[Цена за черенок в € (без доставки)]]</f>
        <v>0</v>
      </c>
      <c r="BFL199" s="29"/>
      <c r="BFM199" s="29"/>
      <c r="BFN199" s="29"/>
      <c r="BFO199" s="29"/>
    </row>
    <row r="200" spans="1:8 1520:1523">
      <c r="A200" s="100" t="s">
        <v>90</v>
      </c>
      <c r="B200" s="59" t="s">
        <v>418</v>
      </c>
      <c r="C200" s="90" t="s">
        <v>419</v>
      </c>
      <c r="D200" s="51">
        <v>104</v>
      </c>
      <c r="E200" s="92">
        <v>0.44</v>
      </c>
      <c r="F200" s="104"/>
      <c r="G200" s="93">
        <f t="shared" si="2"/>
        <v>0</v>
      </c>
      <c r="H200" s="94">
        <f>Таблица1[[#This Row],[Заказ в шт.]]*Таблица1[[#This Row],[Цена за черенок в € (без доставки)]]</f>
        <v>0</v>
      </c>
      <c r="BFL200" s="29"/>
      <c r="BFM200" s="29"/>
      <c r="BFN200" s="29"/>
      <c r="BFO200" s="29"/>
    </row>
    <row r="201" spans="1:8 1520:1523">
      <c r="A201" s="100" t="s">
        <v>90</v>
      </c>
      <c r="B201" s="59" t="s">
        <v>420</v>
      </c>
      <c r="C201" s="90" t="s">
        <v>421</v>
      </c>
      <c r="D201" s="51">
        <v>150</v>
      </c>
      <c r="E201" s="92">
        <v>0.35000000000000003</v>
      </c>
      <c r="F201" s="104"/>
      <c r="G201" s="93">
        <f t="shared" si="2"/>
        <v>0</v>
      </c>
      <c r="H201" s="94">
        <f>Таблица1[[#This Row],[Заказ в шт.]]*Таблица1[[#This Row],[Цена за черенок в € (без доставки)]]</f>
        <v>0</v>
      </c>
      <c r="BFL201" s="29"/>
      <c r="BFM201" s="29"/>
      <c r="BFN201" s="29"/>
      <c r="BFO201" s="29"/>
    </row>
    <row r="202" spans="1:8 1520:1523">
      <c r="A202" s="100" t="s">
        <v>90</v>
      </c>
      <c r="B202" s="59" t="s">
        <v>422</v>
      </c>
      <c r="C202" s="90" t="s">
        <v>423</v>
      </c>
      <c r="D202" s="51">
        <v>104</v>
      </c>
      <c r="E202" s="92">
        <v>0.5</v>
      </c>
      <c r="F202" s="104"/>
      <c r="G202" s="93">
        <f t="shared" si="2"/>
        <v>0</v>
      </c>
      <c r="H202" s="94">
        <f>Таблица1[[#This Row],[Заказ в шт.]]*Таблица1[[#This Row],[Цена за черенок в € (без доставки)]]</f>
        <v>0</v>
      </c>
      <c r="BFL202" s="29"/>
      <c r="BFM202" s="29"/>
      <c r="BFN202" s="29"/>
      <c r="BFO202" s="29"/>
    </row>
    <row r="203" spans="1:8 1520:1523">
      <c r="A203" s="100" t="s">
        <v>90</v>
      </c>
      <c r="B203" s="59" t="s">
        <v>424</v>
      </c>
      <c r="C203" s="90" t="s">
        <v>425</v>
      </c>
      <c r="D203" s="51">
        <v>150</v>
      </c>
      <c r="E203" s="92">
        <v>0.4</v>
      </c>
      <c r="F203" s="104"/>
      <c r="G203" s="93">
        <f t="shared" si="2"/>
        <v>0</v>
      </c>
      <c r="H203" s="94">
        <f>Таблица1[[#This Row],[Заказ в шт.]]*Таблица1[[#This Row],[Цена за черенок в € (без доставки)]]</f>
        <v>0</v>
      </c>
      <c r="BFL203" s="29"/>
      <c r="BFM203" s="29"/>
      <c r="BFN203" s="29"/>
      <c r="BFO203" s="29"/>
    </row>
    <row r="204" spans="1:8 1520:1523">
      <c r="A204" s="100" t="s">
        <v>90</v>
      </c>
      <c r="B204" s="59" t="s">
        <v>426</v>
      </c>
      <c r="C204" s="90" t="s">
        <v>427</v>
      </c>
      <c r="D204" s="51">
        <v>104</v>
      </c>
      <c r="E204" s="92">
        <v>0.44</v>
      </c>
      <c r="F204" s="104"/>
      <c r="G204" s="93">
        <f t="shared" si="2"/>
        <v>0</v>
      </c>
      <c r="H204" s="94">
        <f>Таблица1[[#This Row],[Заказ в шт.]]*Таблица1[[#This Row],[Цена за черенок в € (без доставки)]]</f>
        <v>0</v>
      </c>
      <c r="BFL204" s="29"/>
      <c r="BFM204" s="29"/>
      <c r="BFN204" s="29"/>
      <c r="BFO204" s="29"/>
    </row>
    <row r="205" spans="1:8 1520:1523">
      <c r="A205" s="100" t="s">
        <v>90</v>
      </c>
      <c r="B205" s="59" t="s">
        <v>428</v>
      </c>
      <c r="C205" s="90" t="s">
        <v>429</v>
      </c>
      <c r="D205" s="51">
        <v>150</v>
      </c>
      <c r="E205" s="92">
        <v>0.35000000000000003</v>
      </c>
      <c r="F205" s="104"/>
      <c r="G205" s="93">
        <f t="shared" si="2"/>
        <v>0</v>
      </c>
      <c r="H205" s="94">
        <f>Таблица1[[#This Row],[Заказ в шт.]]*Таблица1[[#This Row],[Цена за черенок в € (без доставки)]]</f>
        <v>0</v>
      </c>
      <c r="BFL205" s="29"/>
      <c r="BFM205" s="29"/>
      <c r="BFN205" s="29"/>
      <c r="BFO205" s="29"/>
    </row>
    <row r="206" spans="1:8 1520:1523">
      <c r="A206" s="100" t="s">
        <v>90</v>
      </c>
      <c r="B206" s="59" t="s">
        <v>430</v>
      </c>
      <c r="C206" s="90" t="s">
        <v>431</v>
      </c>
      <c r="D206" s="51">
        <v>104</v>
      </c>
      <c r="E206" s="92">
        <v>0.44</v>
      </c>
      <c r="F206" s="104"/>
      <c r="G206" s="93">
        <f t="shared" si="2"/>
        <v>0</v>
      </c>
      <c r="H206" s="94">
        <f>Таблица1[[#This Row],[Заказ в шт.]]*Таблица1[[#This Row],[Цена за черенок в € (без доставки)]]</f>
        <v>0</v>
      </c>
      <c r="BFL206" s="29"/>
      <c r="BFM206" s="29"/>
      <c r="BFN206" s="29"/>
      <c r="BFO206" s="29"/>
    </row>
    <row r="207" spans="1:8 1520:1523">
      <c r="A207" s="100" t="s">
        <v>90</v>
      </c>
      <c r="B207" s="59" t="s">
        <v>432</v>
      </c>
      <c r="C207" s="90" t="s">
        <v>433</v>
      </c>
      <c r="D207" s="51">
        <v>104</v>
      </c>
      <c r="E207" s="92">
        <v>0.44</v>
      </c>
      <c r="F207" s="104"/>
      <c r="G207" s="93">
        <f t="shared" si="2"/>
        <v>0</v>
      </c>
      <c r="H207" s="94">
        <f>Таблица1[[#This Row],[Заказ в шт.]]*Таблица1[[#This Row],[Цена за черенок в € (без доставки)]]</f>
        <v>0</v>
      </c>
      <c r="BFL207" s="29"/>
      <c r="BFM207" s="29"/>
      <c r="BFN207" s="29"/>
      <c r="BFO207" s="29"/>
    </row>
    <row r="208" spans="1:8 1520:1523">
      <c r="A208" s="100" t="s">
        <v>90</v>
      </c>
      <c r="B208" s="59" t="s">
        <v>434</v>
      </c>
      <c r="C208" s="90" t="s">
        <v>435</v>
      </c>
      <c r="D208" s="51">
        <v>150</v>
      </c>
      <c r="E208" s="92">
        <v>0.35000000000000003</v>
      </c>
      <c r="F208" s="104"/>
      <c r="G208" s="93">
        <f t="shared" si="2"/>
        <v>0</v>
      </c>
      <c r="H208" s="94">
        <f>Таблица1[[#This Row],[Заказ в шт.]]*Таблица1[[#This Row],[Цена за черенок в € (без доставки)]]</f>
        <v>0</v>
      </c>
      <c r="BFL208" s="29"/>
      <c r="BFM208" s="29"/>
      <c r="BFN208" s="29"/>
      <c r="BFO208" s="29"/>
    </row>
    <row r="209" spans="1:8 1520:1523">
      <c r="A209" s="100" t="s">
        <v>90</v>
      </c>
      <c r="B209" s="59" t="s">
        <v>436</v>
      </c>
      <c r="C209" s="90" t="s">
        <v>437</v>
      </c>
      <c r="D209" s="51">
        <v>104</v>
      </c>
      <c r="E209" s="92">
        <v>1.31</v>
      </c>
      <c r="F209" s="104"/>
      <c r="G209" s="93">
        <f t="shared" si="2"/>
        <v>0</v>
      </c>
      <c r="H209" s="94">
        <f>Таблица1[[#This Row],[Заказ в шт.]]*Таблица1[[#This Row],[Цена за черенок в € (без доставки)]]</f>
        <v>0</v>
      </c>
      <c r="BFL209" s="29"/>
      <c r="BFM209" s="29"/>
      <c r="BFN209" s="29"/>
      <c r="BFO209" s="29"/>
    </row>
    <row r="210" spans="1:8 1520:1523">
      <c r="A210" s="100"/>
      <c r="B210" s="59" t="s">
        <v>438</v>
      </c>
      <c r="C210" s="90" t="s">
        <v>439</v>
      </c>
      <c r="D210" s="51">
        <v>73</v>
      </c>
      <c r="E210" s="92">
        <v>0.8</v>
      </c>
      <c r="F210" s="104"/>
      <c r="G210" s="93">
        <f t="shared" si="2"/>
        <v>0</v>
      </c>
      <c r="H210" s="94">
        <f>Таблица1[[#This Row],[Заказ в шт.]]*Таблица1[[#This Row],[Цена за черенок в € (без доставки)]]</f>
        <v>0</v>
      </c>
      <c r="BFL210" s="29"/>
      <c r="BFM210" s="29"/>
      <c r="BFN210" s="29"/>
      <c r="BFO210" s="29"/>
    </row>
    <row r="211" spans="1:8 1520:1523">
      <c r="A211" s="100"/>
      <c r="B211" s="59" t="s">
        <v>440</v>
      </c>
      <c r="C211" s="90" t="s">
        <v>441</v>
      </c>
      <c r="D211" s="51">
        <v>104</v>
      </c>
      <c r="E211" s="92">
        <v>0.56000000000000005</v>
      </c>
      <c r="F211" s="104"/>
      <c r="G211" s="93">
        <f t="shared" si="2"/>
        <v>0</v>
      </c>
      <c r="H211" s="94">
        <f>Таблица1[[#This Row],[Заказ в шт.]]*Таблица1[[#This Row],[Цена за черенок в € (без доставки)]]</f>
        <v>0</v>
      </c>
      <c r="BFL211" s="29"/>
      <c r="BFM211" s="29"/>
      <c r="BFN211" s="29"/>
      <c r="BFO211" s="29"/>
    </row>
    <row r="212" spans="1:8 1520:1523">
      <c r="A212" s="100"/>
      <c r="B212" s="59" t="s">
        <v>442</v>
      </c>
      <c r="C212" s="90" t="s">
        <v>443</v>
      </c>
      <c r="D212" s="51">
        <v>104</v>
      </c>
      <c r="E212" s="92">
        <v>0.56000000000000005</v>
      </c>
      <c r="F212" s="104"/>
      <c r="G212" s="93">
        <f t="shared" si="2"/>
        <v>0</v>
      </c>
      <c r="H212" s="94">
        <f>Таблица1[[#This Row],[Заказ в шт.]]*Таблица1[[#This Row],[Цена за черенок в € (без доставки)]]</f>
        <v>0</v>
      </c>
      <c r="BFL212" s="29"/>
      <c r="BFM212" s="29"/>
      <c r="BFN212" s="29"/>
      <c r="BFO212" s="29"/>
    </row>
    <row r="213" spans="1:8 1520:1523">
      <c r="A213" s="100"/>
      <c r="B213" s="59" t="s">
        <v>444</v>
      </c>
      <c r="C213" s="90" t="s">
        <v>445</v>
      </c>
      <c r="D213" s="51">
        <v>104</v>
      </c>
      <c r="E213" s="92">
        <v>0.56000000000000005</v>
      </c>
      <c r="F213" s="104"/>
      <c r="G213" s="93">
        <f t="shared" si="2"/>
        <v>0</v>
      </c>
      <c r="H213" s="94">
        <f>Таблица1[[#This Row],[Заказ в шт.]]*Таблица1[[#This Row],[Цена за черенок в € (без доставки)]]</f>
        <v>0</v>
      </c>
      <c r="BFL213" s="29"/>
      <c r="BFM213" s="29"/>
      <c r="BFN213" s="29"/>
      <c r="BFO213" s="29"/>
    </row>
    <row r="214" spans="1:8 1520:1523">
      <c r="A214" s="100"/>
      <c r="B214" s="59" t="s">
        <v>446</v>
      </c>
      <c r="C214" s="90" t="s">
        <v>447</v>
      </c>
      <c r="D214" s="51">
        <v>104</v>
      </c>
      <c r="E214" s="92">
        <v>0.56000000000000005</v>
      </c>
      <c r="F214" s="104"/>
      <c r="G214" s="93">
        <f t="shared" si="2"/>
        <v>0</v>
      </c>
      <c r="H214" s="94">
        <f>Таблица1[[#This Row],[Заказ в шт.]]*Таблица1[[#This Row],[Цена за черенок в € (без доставки)]]</f>
        <v>0</v>
      </c>
      <c r="BFL214" s="29"/>
      <c r="BFM214" s="29"/>
      <c r="BFN214" s="29"/>
      <c r="BFO214" s="29"/>
    </row>
    <row r="215" spans="1:8 1520:1523">
      <c r="A215" s="100"/>
      <c r="B215" s="59" t="s">
        <v>448</v>
      </c>
      <c r="C215" s="90" t="s">
        <v>449</v>
      </c>
      <c r="D215" s="51">
        <v>104</v>
      </c>
      <c r="E215" s="92">
        <v>0.56000000000000005</v>
      </c>
      <c r="F215" s="104"/>
      <c r="G215" s="93">
        <f t="shared" si="2"/>
        <v>0</v>
      </c>
      <c r="H215" s="94">
        <f>Таблица1[[#This Row],[Заказ в шт.]]*Таблица1[[#This Row],[Цена за черенок в € (без доставки)]]</f>
        <v>0</v>
      </c>
      <c r="BFL215" s="29"/>
      <c r="BFM215" s="29"/>
      <c r="BFN215" s="29"/>
      <c r="BFO215" s="29"/>
    </row>
    <row r="216" spans="1:8 1520:1523">
      <c r="A216" s="100"/>
      <c r="B216" s="59" t="s">
        <v>450</v>
      </c>
      <c r="C216" s="90" t="s">
        <v>451</v>
      </c>
      <c r="D216" s="51">
        <v>104</v>
      </c>
      <c r="E216" s="92">
        <v>0.56000000000000005</v>
      </c>
      <c r="F216" s="104"/>
      <c r="G216" s="93">
        <f t="shared" si="2"/>
        <v>0</v>
      </c>
      <c r="H216" s="94">
        <f>Таблица1[[#This Row],[Заказ в шт.]]*Таблица1[[#This Row],[Цена за черенок в € (без доставки)]]</f>
        <v>0</v>
      </c>
      <c r="BFL216" s="29"/>
      <c r="BFM216" s="29"/>
      <c r="BFN216" s="29"/>
      <c r="BFO216" s="29"/>
    </row>
    <row r="217" spans="1:8 1520:1523">
      <c r="A217" s="100"/>
      <c r="B217" s="59" t="s">
        <v>452</v>
      </c>
      <c r="C217" s="90" t="s">
        <v>453</v>
      </c>
      <c r="D217" s="51">
        <v>104</v>
      </c>
      <c r="E217" s="92">
        <v>0.56000000000000005</v>
      </c>
      <c r="F217" s="104"/>
      <c r="G217" s="93">
        <f t="shared" si="2"/>
        <v>0</v>
      </c>
      <c r="H217" s="94">
        <f>Таблица1[[#This Row],[Заказ в шт.]]*Таблица1[[#This Row],[Цена за черенок в € (без доставки)]]</f>
        <v>0</v>
      </c>
      <c r="BFL217" s="29"/>
      <c r="BFM217" s="29"/>
      <c r="BFN217" s="29"/>
      <c r="BFO217" s="29"/>
    </row>
    <row r="218" spans="1:8 1520:1523">
      <c r="A218" s="100" t="s">
        <v>90</v>
      </c>
      <c r="B218" s="59" t="s">
        <v>454</v>
      </c>
      <c r="C218" s="90" t="s">
        <v>455</v>
      </c>
      <c r="D218" s="51">
        <v>104</v>
      </c>
      <c r="E218" s="92">
        <v>0.56000000000000005</v>
      </c>
      <c r="F218" s="104"/>
      <c r="G218" s="93">
        <f t="shared" si="2"/>
        <v>0</v>
      </c>
      <c r="H218" s="94">
        <f>Таблица1[[#This Row],[Заказ в шт.]]*Таблица1[[#This Row],[Цена за черенок в € (без доставки)]]</f>
        <v>0</v>
      </c>
      <c r="BFL218" s="29"/>
      <c r="BFM218" s="29"/>
      <c r="BFN218" s="29"/>
      <c r="BFO218" s="29"/>
    </row>
    <row r="219" spans="1:8 1520:1523">
      <c r="A219" s="100" t="s">
        <v>90</v>
      </c>
      <c r="B219" s="59" t="s">
        <v>456</v>
      </c>
      <c r="C219" s="90" t="s">
        <v>457</v>
      </c>
      <c r="D219" s="51">
        <v>104</v>
      </c>
      <c r="E219" s="92">
        <v>0.65</v>
      </c>
      <c r="F219" s="104"/>
      <c r="G219" s="93">
        <f t="shared" si="2"/>
        <v>0</v>
      </c>
      <c r="H219" s="94">
        <f>Таблица1[[#This Row],[Заказ в шт.]]*Таблица1[[#This Row],[Цена за черенок в € (без доставки)]]</f>
        <v>0</v>
      </c>
      <c r="BFL219" s="29"/>
      <c r="BFM219" s="29"/>
      <c r="BFN219" s="29"/>
      <c r="BFO219" s="29"/>
    </row>
    <row r="220" spans="1:8 1520:1523">
      <c r="A220" s="100" t="s">
        <v>90</v>
      </c>
      <c r="B220" s="59" t="s">
        <v>458</v>
      </c>
      <c r="C220" s="90" t="s">
        <v>459</v>
      </c>
      <c r="D220" s="51">
        <v>104</v>
      </c>
      <c r="E220" s="92">
        <v>0.65</v>
      </c>
      <c r="F220" s="104"/>
      <c r="G220" s="93">
        <f t="shared" si="2"/>
        <v>0</v>
      </c>
      <c r="H220" s="94">
        <f>Таблица1[[#This Row],[Заказ в шт.]]*Таблица1[[#This Row],[Цена за черенок в € (без доставки)]]</f>
        <v>0</v>
      </c>
      <c r="BFL220" s="29"/>
      <c r="BFM220" s="29"/>
      <c r="BFN220" s="29"/>
      <c r="BFO220" s="29"/>
    </row>
    <row r="221" spans="1:8 1520:1523">
      <c r="A221" s="100" t="s">
        <v>90</v>
      </c>
      <c r="B221" s="59" t="s">
        <v>460</v>
      </c>
      <c r="C221" s="90" t="s">
        <v>461</v>
      </c>
      <c r="D221" s="51">
        <v>104</v>
      </c>
      <c r="E221" s="92">
        <v>0.56000000000000005</v>
      </c>
      <c r="F221" s="104"/>
      <c r="G221" s="93">
        <f t="shared" si="2"/>
        <v>0</v>
      </c>
      <c r="H221" s="94">
        <f>Таблица1[[#This Row],[Заказ в шт.]]*Таблица1[[#This Row],[Цена за черенок в € (без доставки)]]</f>
        <v>0</v>
      </c>
      <c r="BFL221" s="29"/>
      <c r="BFM221" s="29"/>
      <c r="BFN221" s="29"/>
      <c r="BFO221" s="29"/>
    </row>
    <row r="222" spans="1:8 1520:1523">
      <c r="A222" s="100" t="s">
        <v>90</v>
      </c>
      <c r="B222" s="59" t="s">
        <v>462</v>
      </c>
      <c r="C222" s="90" t="s">
        <v>463</v>
      </c>
      <c r="D222" s="51">
        <v>104</v>
      </c>
      <c r="E222" s="92">
        <v>0.51</v>
      </c>
      <c r="F222" s="104"/>
      <c r="G222" s="93">
        <f t="shared" si="2"/>
        <v>0</v>
      </c>
      <c r="H222" s="94">
        <f>Таблица1[[#This Row],[Заказ в шт.]]*Таблица1[[#This Row],[Цена за черенок в € (без доставки)]]</f>
        <v>0</v>
      </c>
      <c r="BFL222" s="29"/>
      <c r="BFM222" s="29"/>
      <c r="BFN222" s="29"/>
      <c r="BFO222" s="29"/>
    </row>
    <row r="223" spans="1:8 1520:1523">
      <c r="A223" s="100" t="s">
        <v>90</v>
      </c>
      <c r="B223" s="59" t="s">
        <v>464</v>
      </c>
      <c r="C223" s="90" t="s">
        <v>465</v>
      </c>
      <c r="D223" s="51">
        <v>150</v>
      </c>
      <c r="E223" s="92">
        <v>0.42</v>
      </c>
      <c r="F223" s="104"/>
      <c r="G223" s="93">
        <f t="shared" si="2"/>
        <v>0</v>
      </c>
      <c r="H223" s="94">
        <f>Таблица1[[#This Row],[Заказ в шт.]]*Таблица1[[#This Row],[Цена за черенок в € (без доставки)]]</f>
        <v>0</v>
      </c>
      <c r="BFL223" s="29"/>
      <c r="BFM223" s="29"/>
      <c r="BFN223" s="29"/>
      <c r="BFO223" s="29"/>
    </row>
    <row r="224" spans="1:8 1520:1523">
      <c r="A224" s="100" t="s">
        <v>90</v>
      </c>
      <c r="B224" s="59" t="s">
        <v>466</v>
      </c>
      <c r="C224" s="90" t="s">
        <v>467</v>
      </c>
      <c r="D224" s="51">
        <v>104</v>
      </c>
      <c r="E224" s="92">
        <v>0.47000000000000003</v>
      </c>
      <c r="F224" s="104"/>
      <c r="G224" s="93">
        <f t="shared" si="2"/>
        <v>0</v>
      </c>
      <c r="H224" s="94">
        <f>Таблица1[[#This Row],[Заказ в шт.]]*Таблица1[[#This Row],[Цена за черенок в € (без доставки)]]</f>
        <v>0</v>
      </c>
      <c r="BFL224" s="29"/>
      <c r="BFM224" s="29"/>
      <c r="BFN224" s="29"/>
      <c r="BFO224" s="29"/>
    </row>
    <row r="225" spans="1:8 1520:1523">
      <c r="A225" s="100" t="s">
        <v>90</v>
      </c>
      <c r="B225" s="59" t="s">
        <v>468</v>
      </c>
      <c r="C225" s="90" t="s">
        <v>469</v>
      </c>
      <c r="D225" s="51">
        <v>104</v>
      </c>
      <c r="E225" s="92">
        <v>0.47000000000000003</v>
      </c>
      <c r="F225" s="104"/>
      <c r="G225" s="93">
        <f t="shared" si="2"/>
        <v>0</v>
      </c>
      <c r="H225" s="94">
        <f>Таблица1[[#This Row],[Заказ в шт.]]*Таблица1[[#This Row],[Цена за черенок в € (без доставки)]]</f>
        <v>0</v>
      </c>
      <c r="BFL225" s="29"/>
      <c r="BFM225" s="29"/>
      <c r="BFN225" s="29"/>
      <c r="BFO225" s="29"/>
    </row>
    <row r="226" spans="1:8 1520:1523">
      <c r="A226" s="100" t="s">
        <v>90</v>
      </c>
      <c r="B226" s="59" t="s">
        <v>470</v>
      </c>
      <c r="C226" s="90" t="s">
        <v>471</v>
      </c>
      <c r="D226" s="51">
        <v>104</v>
      </c>
      <c r="E226" s="92">
        <v>0.47000000000000003</v>
      </c>
      <c r="F226" s="104"/>
      <c r="G226" s="93">
        <f t="shared" si="2"/>
        <v>0</v>
      </c>
      <c r="H226" s="94">
        <f>Таблица1[[#This Row],[Заказ в шт.]]*Таблица1[[#This Row],[Цена за черенок в € (без доставки)]]</f>
        <v>0</v>
      </c>
      <c r="BFL226" s="29"/>
      <c r="BFM226" s="29"/>
      <c r="BFN226" s="29"/>
      <c r="BFO226" s="29"/>
    </row>
    <row r="227" spans="1:8 1520:1523">
      <c r="A227" s="100"/>
      <c r="B227" s="59" t="s">
        <v>472</v>
      </c>
      <c r="C227" s="90" t="s">
        <v>473</v>
      </c>
      <c r="D227" s="51">
        <v>104</v>
      </c>
      <c r="E227" s="92">
        <v>0.59</v>
      </c>
      <c r="F227" s="104"/>
      <c r="G227" s="93">
        <f t="shared" si="2"/>
        <v>0</v>
      </c>
      <c r="H227" s="94">
        <f>Таблица1[[#This Row],[Заказ в шт.]]*Таблица1[[#This Row],[Цена за черенок в € (без доставки)]]</f>
        <v>0</v>
      </c>
      <c r="BFL227" s="29"/>
      <c r="BFM227" s="29"/>
      <c r="BFN227" s="29"/>
      <c r="BFO227" s="29"/>
    </row>
    <row r="228" spans="1:8 1520:1523">
      <c r="A228" s="100" t="s">
        <v>90</v>
      </c>
      <c r="B228" s="59" t="s">
        <v>474</v>
      </c>
      <c r="C228" s="90" t="s">
        <v>475</v>
      </c>
      <c r="D228" s="51">
        <v>150</v>
      </c>
      <c r="E228" s="92">
        <v>0.35000000000000003</v>
      </c>
      <c r="F228" s="104"/>
      <c r="G228" s="93">
        <f t="shared" si="2"/>
        <v>0</v>
      </c>
      <c r="H228" s="94">
        <f>Таблица1[[#This Row],[Заказ в шт.]]*Таблица1[[#This Row],[Цена за черенок в € (без доставки)]]</f>
        <v>0</v>
      </c>
      <c r="BFL228" s="29"/>
      <c r="BFM228" s="29"/>
      <c r="BFN228" s="29"/>
      <c r="BFO228" s="29"/>
    </row>
    <row r="229" spans="1:8 1520:1523">
      <c r="A229" s="100" t="s">
        <v>90</v>
      </c>
      <c r="B229" s="59" t="s">
        <v>476</v>
      </c>
      <c r="C229" s="90" t="s">
        <v>477</v>
      </c>
      <c r="D229" s="51">
        <v>150</v>
      </c>
      <c r="E229" s="92">
        <v>0.35000000000000003</v>
      </c>
      <c r="F229" s="104"/>
      <c r="G229" s="93">
        <f t="shared" si="2"/>
        <v>0</v>
      </c>
      <c r="H229" s="94">
        <f>Таблица1[[#This Row],[Заказ в шт.]]*Таблица1[[#This Row],[Цена за черенок в € (без доставки)]]</f>
        <v>0</v>
      </c>
      <c r="BFL229" s="29"/>
      <c r="BFM229" s="29"/>
      <c r="BFN229" s="29"/>
      <c r="BFO229" s="29"/>
    </row>
    <row r="230" spans="1:8 1520:1523">
      <c r="A230" s="100"/>
      <c r="B230" s="59" t="s">
        <v>478</v>
      </c>
      <c r="C230" s="90" t="s">
        <v>479</v>
      </c>
      <c r="D230" s="91">
        <v>144</v>
      </c>
      <c r="E230" s="92">
        <v>0.62</v>
      </c>
      <c r="F230" s="104"/>
      <c r="G230" s="93">
        <f t="shared" si="2"/>
        <v>0</v>
      </c>
      <c r="H230" s="94">
        <f>Таблица1[[#This Row],[Заказ в шт.]]*Таблица1[[#This Row],[Цена за черенок в € (без доставки)]]</f>
        <v>0</v>
      </c>
      <c r="BFL230" s="29"/>
      <c r="BFM230" s="29"/>
      <c r="BFN230" s="29"/>
      <c r="BFO230" s="29"/>
    </row>
    <row r="231" spans="1:8 1520:1523">
      <c r="A231" s="100"/>
      <c r="B231" s="59" t="s">
        <v>480</v>
      </c>
      <c r="C231" s="90" t="s">
        <v>481</v>
      </c>
      <c r="D231" s="91">
        <v>144</v>
      </c>
      <c r="E231" s="92">
        <v>0.62</v>
      </c>
      <c r="F231" s="104"/>
      <c r="G231" s="93">
        <f t="shared" si="2"/>
        <v>0</v>
      </c>
      <c r="H231" s="94">
        <f>Таблица1[[#This Row],[Заказ в шт.]]*Таблица1[[#This Row],[Цена за черенок в € (без доставки)]]</f>
        <v>0</v>
      </c>
      <c r="BFL231" s="29"/>
      <c r="BFM231" s="29"/>
      <c r="BFN231" s="29"/>
      <c r="BFO231" s="29"/>
    </row>
    <row r="232" spans="1:8 1520:1523">
      <c r="A232" s="100"/>
      <c r="B232" s="59" t="s">
        <v>482</v>
      </c>
      <c r="C232" s="90" t="s">
        <v>483</v>
      </c>
      <c r="D232" s="91">
        <v>144</v>
      </c>
      <c r="E232" s="92">
        <v>0.62</v>
      </c>
      <c r="F232" s="104"/>
      <c r="G232" s="93">
        <f t="shared" si="2"/>
        <v>0</v>
      </c>
      <c r="H232" s="94">
        <f>Таблица1[[#This Row],[Заказ в шт.]]*Таблица1[[#This Row],[Цена за черенок в € (без доставки)]]</f>
        <v>0</v>
      </c>
      <c r="BFL232" s="29"/>
      <c r="BFM232" s="29"/>
      <c r="BFN232" s="29"/>
      <c r="BFO232" s="29"/>
    </row>
    <row r="233" spans="1:8 1520:1523">
      <c r="A233" s="100"/>
      <c r="B233" s="59" t="s">
        <v>484</v>
      </c>
      <c r="C233" s="90" t="s">
        <v>485</v>
      </c>
      <c r="D233" s="91">
        <v>144</v>
      </c>
      <c r="E233" s="92">
        <v>0.62</v>
      </c>
      <c r="F233" s="104"/>
      <c r="G233" s="93">
        <f t="shared" si="2"/>
        <v>0</v>
      </c>
      <c r="H233" s="94">
        <f>Таблица1[[#This Row],[Заказ в шт.]]*Таблица1[[#This Row],[Цена за черенок в € (без доставки)]]</f>
        <v>0</v>
      </c>
      <c r="BFL233" s="29"/>
      <c r="BFM233" s="29"/>
      <c r="BFN233" s="29"/>
      <c r="BFO233" s="29"/>
    </row>
    <row r="234" spans="1:8 1520:1523">
      <c r="A234" s="100"/>
      <c r="B234" s="59" t="s">
        <v>486</v>
      </c>
      <c r="C234" s="90" t="s">
        <v>487</v>
      </c>
      <c r="D234" s="91">
        <v>144</v>
      </c>
      <c r="E234" s="92">
        <v>0.51</v>
      </c>
      <c r="F234" s="104"/>
      <c r="G234" s="93">
        <f t="shared" si="2"/>
        <v>0</v>
      </c>
      <c r="H234" s="94">
        <f>Таблица1[[#This Row],[Заказ в шт.]]*Таблица1[[#This Row],[Цена за черенок в € (без доставки)]]</f>
        <v>0</v>
      </c>
      <c r="BFL234" s="29"/>
      <c r="BFM234" s="29"/>
      <c r="BFN234" s="29"/>
      <c r="BFO234" s="29"/>
    </row>
    <row r="235" spans="1:8 1520:1523">
      <c r="A235" s="100"/>
      <c r="B235" s="59" t="s">
        <v>488</v>
      </c>
      <c r="C235" s="90" t="s">
        <v>489</v>
      </c>
      <c r="D235" s="91">
        <v>144</v>
      </c>
      <c r="E235" s="92">
        <v>0.51</v>
      </c>
      <c r="F235" s="104"/>
      <c r="G235" s="93">
        <f t="shared" si="2"/>
        <v>0</v>
      </c>
      <c r="H235" s="94">
        <f>Таблица1[[#This Row],[Заказ в шт.]]*Таблица1[[#This Row],[Цена за черенок в € (без доставки)]]</f>
        <v>0</v>
      </c>
      <c r="BFL235" s="29"/>
      <c r="BFM235" s="29"/>
      <c r="BFN235" s="29"/>
      <c r="BFO235" s="29"/>
    </row>
    <row r="236" spans="1:8 1520:1523">
      <c r="A236" s="100"/>
      <c r="B236" s="59" t="s">
        <v>490</v>
      </c>
      <c r="C236" s="90" t="s">
        <v>491</v>
      </c>
      <c r="D236" s="91">
        <v>144</v>
      </c>
      <c r="E236" s="92">
        <v>0.62</v>
      </c>
      <c r="F236" s="104"/>
      <c r="G236" s="93">
        <f t="shared" si="2"/>
        <v>0</v>
      </c>
      <c r="H236" s="94">
        <f>Таблица1[[#This Row],[Заказ в шт.]]*Таблица1[[#This Row],[Цена за черенок в € (без доставки)]]</f>
        <v>0</v>
      </c>
      <c r="BFL236" s="29"/>
      <c r="BFM236" s="29"/>
      <c r="BFN236" s="29"/>
      <c r="BFO236" s="29"/>
    </row>
    <row r="237" spans="1:8 1520:1523">
      <c r="A237" s="100"/>
      <c r="B237" s="59" t="s">
        <v>492</v>
      </c>
      <c r="C237" s="90" t="s">
        <v>493</v>
      </c>
      <c r="D237" s="51">
        <v>104</v>
      </c>
      <c r="E237" s="92">
        <v>0.77</v>
      </c>
      <c r="F237" s="104"/>
      <c r="G237" s="93">
        <f t="shared" si="2"/>
        <v>0</v>
      </c>
      <c r="H237" s="94">
        <f>Таблица1[[#This Row],[Заказ в шт.]]*Таблица1[[#This Row],[Цена за черенок в € (без доставки)]]</f>
        <v>0</v>
      </c>
      <c r="BFL237" s="29"/>
      <c r="BFM237" s="29"/>
      <c r="BFN237" s="29"/>
      <c r="BFO237" s="29"/>
    </row>
    <row r="238" spans="1:8 1520:1523">
      <c r="A238" s="100"/>
      <c r="B238" s="59" t="s">
        <v>494</v>
      </c>
      <c r="C238" s="90" t="s">
        <v>493</v>
      </c>
      <c r="D238" s="51">
        <v>104</v>
      </c>
      <c r="E238" s="92">
        <v>0.82000000000000006</v>
      </c>
      <c r="F238" s="104"/>
      <c r="G238" s="93">
        <f t="shared" si="2"/>
        <v>0</v>
      </c>
      <c r="H238" s="94">
        <f>Таблица1[[#This Row],[Заказ в шт.]]*Таблица1[[#This Row],[Цена за черенок в € (без доставки)]]</f>
        <v>0</v>
      </c>
      <c r="BFL238" s="29"/>
      <c r="BFM238" s="29"/>
      <c r="BFN238" s="29"/>
      <c r="BFO238" s="29"/>
    </row>
    <row r="239" spans="1:8 1520:1523">
      <c r="A239" s="100"/>
      <c r="B239" s="59" t="s">
        <v>495</v>
      </c>
      <c r="C239" s="90" t="s">
        <v>496</v>
      </c>
      <c r="D239" s="51">
        <v>73</v>
      </c>
      <c r="E239" s="92">
        <v>0.87</v>
      </c>
      <c r="F239" s="104"/>
      <c r="G239" s="93">
        <f t="shared" si="2"/>
        <v>0</v>
      </c>
      <c r="H239" s="94">
        <f>Таблица1[[#This Row],[Заказ в шт.]]*Таблица1[[#This Row],[Цена за черенок в € (без доставки)]]</f>
        <v>0</v>
      </c>
      <c r="BFL239" s="29"/>
      <c r="BFM239" s="29"/>
      <c r="BFN239" s="29"/>
      <c r="BFO239" s="29"/>
    </row>
    <row r="240" spans="1:8 1520:1523">
      <c r="A240" s="100"/>
      <c r="B240" s="59" t="s">
        <v>497</v>
      </c>
      <c r="C240" s="90" t="s">
        <v>498</v>
      </c>
      <c r="D240" s="51">
        <v>150</v>
      </c>
      <c r="E240" s="92">
        <v>0.95</v>
      </c>
      <c r="F240" s="104"/>
      <c r="G240" s="93">
        <f t="shared" si="2"/>
        <v>0</v>
      </c>
      <c r="H240" s="94">
        <f>Таблица1[[#This Row],[Заказ в шт.]]*Таблица1[[#This Row],[Цена за черенок в € (без доставки)]]</f>
        <v>0</v>
      </c>
      <c r="BFL240" s="29"/>
      <c r="BFM240" s="29"/>
      <c r="BFN240" s="29"/>
      <c r="BFO240" s="29"/>
    </row>
    <row r="241" spans="1:8 1520:1523">
      <c r="A241" s="100"/>
      <c r="B241" s="59" t="s">
        <v>499</v>
      </c>
      <c r="C241" s="90" t="s">
        <v>500</v>
      </c>
      <c r="D241" s="51">
        <v>104</v>
      </c>
      <c r="E241" s="92">
        <v>0.42</v>
      </c>
      <c r="F241" s="104"/>
      <c r="G241" s="93">
        <f t="shared" ref="G241:G304" si="3">F241*D241</f>
        <v>0</v>
      </c>
      <c r="H241" s="94">
        <f>Таблица1[[#This Row],[Заказ в шт.]]*Таблица1[[#This Row],[Цена за черенок в € (без доставки)]]</f>
        <v>0</v>
      </c>
      <c r="BFL241" s="29"/>
      <c r="BFM241" s="29"/>
      <c r="BFN241" s="29"/>
      <c r="BFO241" s="29"/>
    </row>
    <row r="242" spans="1:8 1520:1523">
      <c r="A242" s="100"/>
      <c r="B242" s="59" t="s">
        <v>501</v>
      </c>
      <c r="C242" s="90" t="s">
        <v>502</v>
      </c>
      <c r="D242" s="51">
        <v>150</v>
      </c>
      <c r="E242" s="92">
        <v>0.33</v>
      </c>
      <c r="F242" s="104"/>
      <c r="G242" s="93">
        <f t="shared" si="3"/>
        <v>0</v>
      </c>
      <c r="H242" s="94">
        <f>Таблица1[[#This Row],[Заказ в шт.]]*Таблица1[[#This Row],[Цена за черенок в € (без доставки)]]</f>
        <v>0</v>
      </c>
      <c r="BFL242" s="29"/>
      <c r="BFM242" s="29"/>
      <c r="BFN242" s="29"/>
      <c r="BFO242" s="29"/>
    </row>
    <row r="243" spans="1:8 1520:1523">
      <c r="A243" s="100"/>
      <c r="B243" s="59" t="s">
        <v>503</v>
      </c>
      <c r="C243" s="90" t="s">
        <v>504</v>
      </c>
      <c r="D243" s="91">
        <v>240</v>
      </c>
      <c r="E243" s="92">
        <v>0.29000000000000004</v>
      </c>
      <c r="F243" s="104"/>
      <c r="G243" s="93">
        <f t="shared" si="3"/>
        <v>0</v>
      </c>
      <c r="H243" s="94">
        <f>Таблица1[[#This Row],[Заказ в шт.]]*Таблица1[[#This Row],[Цена за черенок в € (без доставки)]]</f>
        <v>0</v>
      </c>
      <c r="BFL243" s="29"/>
      <c r="BFM243" s="29"/>
      <c r="BFN243" s="29"/>
      <c r="BFO243" s="29"/>
    </row>
    <row r="244" spans="1:8 1520:1523">
      <c r="A244" s="100" t="s">
        <v>90</v>
      </c>
      <c r="B244" s="59" t="s">
        <v>505</v>
      </c>
      <c r="C244" s="90" t="s">
        <v>506</v>
      </c>
      <c r="D244" s="51">
        <v>150</v>
      </c>
      <c r="E244" s="92">
        <v>0.99</v>
      </c>
      <c r="F244" s="104"/>
      <c r="G244" s="93">
        <f t="shared" si="3"/>
        <v>0</v>
      </c>
      <c r="H244" s="94">
        <f>Таблица1[[#This Row],[Заказ в шт.]]*Таблица1[[#This Row],[Цена за черенок в € (без доставки)]]</f>
        <v>0</v>
      </c>
      <c r="BFL244" s="29"/>
      <c r="BFM244" s="29"/>
      <c r="BFN244" s="29"/>
      <c r="BFO244" s="29"/>
    </row>
    <row r="245" spans="1:8 1520:1523">
      <c r="A245" s="100"/>
      <c r="B245" s="59" t="s">
        <v>507</v>
      </c>
      <c r="C245" s="90" t="s">
        <v>508</v>
      </c>
      <c r="D245" s="51">
        <v>150</v>
      </c>
      <c r="E245" s="92">
        <v>0.95</v>
      </c>
      <c r="F245" s="104"/>
      <c r="G245" s="93">
        <f t="shared" si="3"/>
        <v>0</v>
      </c>
      <c r="H245" s="94">
        <f>Таблица1[[#This Row],[Заказ в шт.]]*Таблица1[[#This Row],[Цена за черенок в € (без доставки)]]</f>
        <v>0</v>
      </c>
      <c r="BFL245" s="29"/>
      <c r="BFM245" s="29"/>
      <c r="BFN245" s="29"/>
      <c r="BFO245" s="29"/>
    </row>
    <row r="246" spans="1:8 1520:1523">
      <c r="A246" s="100"/>
      <c r="B246" s="59" t="s">
        <v>509</v>
      </c>
      <c r="C246" s="90" t="s">
        <v>510</v>
      </c>
      <c r="D246" s="51">
        <v>104</v>
      </c>
      <c r="E246" s="92">
        <v>0.42</v>
      </c>
      <c r="F246" s="104"/>
      <c r="G246" s="93">
        <f t="shared" si="3"/>
        <v>0</v>
      </c>
      <c r="H246" s="94">
        <f>Таблица1[[#This Row],[Заказ в шт.]]*Таблица1[[#This Row],[Цена за черенок в € (без доставки)]]</f>
        <v>0</v>
      </c>
      <c r="BFL246" s="29"/>
      <c r="BFM246" s="29"/>
      <c r="BFN246" s="29"/>
      <c r="BFO246" s="29"/>
    </row>
    <row r="247" spans="1:8 1520:1523">
      <c r="A247" s="100"/>
      <c r="B247" s="59" t="s">
        <v>511</v>
      </c>
      <c r="C247" s="90" t="s">
        <v>512</v>
      </c>
      <c r="D247" s="51">
        <v>150</v>
      </c>
      <c r="E247" s="92">
        <v>0.33</v>
      </c>
      <c r="F247" s="104"/>
      <c r="G247" s="93">
        <f t="shared" si="3"/>
        <v>0</v>
      </c>
      <c r="H247" s="94">
        <f>Таблица1[[#This Row],[Заказ в шт.]]*Таблица1[[#This Row],[Цена за черенок в € (без доставки)]]</f>
        <v>0</v>
      </c>
      <c r="BFL247" s="29"/>
      <c r="BFM247" s="29"/>
      <c r="BFN247" s="29"/>
      <c r="BFO247" s="29"/>
    </row>
    <row r="248" spans="1:8 1520:1523">
      <c r="A248" s="100"/>
      <c r="B248" s="59" t="s">
        <v>513</v>
      </c>
      <c r="C248" s="90" t="s">
        <v>514</v>
      </c>
      <c r="D248" s="51">
        <v>104</v>
      </c>
      <c r="E248" s="92">
        <v>0.42</v>
      </c>
      <c r="F248" s="104"/>
      <c r="G248" s="93">
        <f t="shared" si="3"/>
        <v>0</v>
      </c>
      <c r="H248" s="94">
        <f>Таблица1[[#This Row],[Заказ в шт.]]*Таблица1[[#This Row],[Цена за черенок в € (без доставки)]]</f>
        <v>0</v>
      </c>
      <c r="BFL248" s="29"/>
      <c r="BFM248" s="29"/>
      <c r="BFN248" s="29"/>
      <c r="BFO248" s="29"/>
    </row>
    <row r="249" spans="1:8 1520:1523">
      <c r="A249" s="100" t="s">
        <v>90</v>
      </c>
      <c r="B249" s="59" t="s">
        <v>515</v>
      </c>
      <c r="C249" s="90" t="s">
        <v>516</v>
      </c>
      <c r="D249" s="51">
        <v>150</v>
      </c>
      <c r="E249" s="92">
        <v>0.33</v>
      </c>
      <c r="F249" s="104"/>
      <c r="G249" s="93">
        <f t="shared" si="3"/>
        <v>0</v>
      </c>
      <c r="H249" s="94">
        <f>Таблица1[[#This Row],[Заказ в шт.]]*Таблица1[[#This Row],[Цена за черенок в € (без доставки)]]</f>
        <v>0</v>
      </c>
      <c r="BFL249" s="29"/>
      <c r="BFM249" s="29"/>
      <c r="BFN249" s="29"/>
      <c r="BFO249" s="29"/>
    </row>
    <row r="250" spans="1:8 1520:1523">
      <c r="A250" s="100" t="s">
        <v>90</v>
      </c>
      <c r="B250" s="59" t="s">
        <v>517</v>
      </c>
      <c r="C250" s="90" t="s">
        <v>518</v>
      </c>
      <c r="D250" s="91">
        <v>240</v>
      </c>
      <c r="E250" s="92">
        <v>0.29000000000000004</v>
      </c>
      <c r="F250" s="104"/>
      <c r="G250" s="93">
        <f t="shared" si="3"/>
        <v>0</v>
      </c>
      <c r="H250" s="94">
        <f>Таблица1[[#This Row],[Заказ в шт.]]*Таблица1[[#This Row],[Цена за черенок в € (без доставки)]]</f>
        <v>0</v>
      </c>
      <c r="BFL250" s="29"/>
      <c r="BFM250" s="29"/>
      <c r="BFN250" s="29"/>
      <c r="BFO250" s="29"/>
    </row>
    <row r="251" spans="1:8 1520:1523">
      <c r="A251" s="100"/>
      <c r="B251" s="59" t="s">
        <v>519</v>
      </c>
      <c r="C251" s="90" t="s">
        <v>520</v>
      </c>
      <c r="D251" s="51">
        <v>150</v>
      </c>
      <c r="E251" s="92">
        <v>0.95</v>
      </c>
      <c r="F251" s="104"/>
      <c r="G251" s="93">
        <f t="shared" si="3"/>
        <v>0</v>
      </c>
      <c r="H251" s="94">
        <f>Таблица1[[#This Row],[Заказ в шт.]]*Таблица1[[#This Row],[Цена за черенок в € (без доставки)]]</f>
        <v>0</v>
      </c>
      <c r="BFL251" s="29"/>
      <c r="BFM251" s="29"/>
      <c r="BFN251" s="29"/>
      <c r="BFO251" s="29"/>
    </row>
    <row r="252" spans="1:8 1520:1523">
      <c r="A252" s="100"/>
      <c r="B252" s="59" t="s">
        <v>521</v>
      </c>
      <c r="C252" s="90" t="s">
        <v>522</v>
      </c>
      <c r="D252" s="51">
        <v>104</v>
      </c>
      <c r="E252" s="92">
        <v>0.53</v>
      </c>
      <c r="F252" s="104"/>
      <c r="G252" s="93">
        <f t="shared" si="3"/>
        <v>0</v>
      </c>
      <c r="H252" s="94">
        <f>Таблица1[[#This Row],[Заказ в шт.]]*Таблица1[[#This Row],[Цена за черенок в € (без доставки)]]</f>
        <v>0</v>
      </c>
      <c r="BFL252" s="29"/>
      <c r="BFM252" s="29"/>
      <c r="BFN252" s="29"/>
      <c r="BFO252" s="29"/>
    </row>
    <row r="253" spans="1:8 1520:1523">
      <c r="A253" s="100"/>
      <c r="B253" s="59" t="s">
        <v>523</v>
      </c>
      <c r="C253" s="90" t="s">
        <v>524</v>
      </c>
      <c r="D253" s="51">
        <v>150</v>
      </c>
      <c r="E253" s="92">
        <v>0.42</v>
      </c>
      <c r="F253" s="104"/>
      <c r="G253" s="93">
        <f t="shared" si="3"/>
        <v>0</v>
      </c>
      <c r="H253" s="94">
        <f>Таблица1[[#This Row],[Заказ в шт.]]*Таблица1[[#This Row],[Цена за черенок в € (без доставки)]]</f>
        <v>0</v>
      </c>
      <c r="BFL253" s="29"/>
      <c r="BFM253" s="29"/>
      <c r="BFN253" s="29"/>
      <c r="BFO253" s="29"/>
    </row>
    <row r="254" spans="1:8 1520:1523">
      <c r="A254" s="100" t="s">
        <v>90</v>
      </c>
      <c r="B254" s="59" t="s">
        <v>525</v>
      </c>
      <c r="C254" s="90" t="s">
        <v>526</v>
      </c>
      <c r="D254" s="51">
        <v>73</v>
      </c>
      <c r="E254" s="92">
        <v>0.9</v>
      </c>
      <c r="F254" s="104"/>
      <c r="G254" s="93">
        <f t="shared" si="3"/>
        <v>0</v>
      </c>
      <c r="H254" s="94">
        <f>Таблица1[[#This Row],[Заказ в шт.]]*Таблица1[[#This Row],[Цена за черенок в € (без доставки)]]</f>
        <v>0</v>
      </c>
      <c r="BFL254" s="29"/>
      <c r="BFM254" s="29"/>
      <c r="BFN254" s="29"/>
      <c r="BFO254" s="29"/>
    </row>
    <row r="255" spans="1:8 1520:1523">
      <c r="A255" s="100"/>
      <c r="B255" s="59" t="s">
        <v>527</v>
      </c>
      <c r="C255" s="90" t="s">
        <v>526</v>
      </c>
      <c r="D255" s="51">
        <v>73</v>
      </c>
      <c r="E255" s="92">
        <v>1.04</v>
      </c>
      <c r="F255" s="104"/>
      <c r="G255" s="93">
        <f t="shared" si="3"/>
        <v>0</v>
      </c>
      <c r="H255" s="94">
        <f>Таблица1[[#This Row],[Заказ в шт.]]*Таблица1[[#This Row],[Цена за черенок в € (без доставки)]]</f>
        <v>0</v>
      </c>
      <c r="BFL255" s="29"/>
      <c r="BFM255" s="29"/>
      <c r="BFN255" s="29"/>
      <c r="BFO255" s="29"/>
    </row>
    <row r="256" spans="1:8 1520:1523">
      <c r="A256" s="100"/>
      <c r="B256" s="59" t="s">
        <v>528</v>
      </c>
      <c r="C256" s="90" t="s">
        <v>529</v>
      </c>
      <c r="D256" s="51">
        <v>104</v>
      </c>
      <c r="E256" s="92">
        <v>0.53</v>
      </c>
      <c r="F256" s="104"/>
      <c r="G256" s="93">
        <f t="shared" si="3"/>
        <v>0</v>
      </c>
      <c r="H256" s="94">
        <f>Таблица1[[#This Row],[Заказ в шт.]]*Таблица1[[#This Row],[Цена за черенок в € (без доставки)]]</f>
        <v>0</v>
      </c>
      <c r="BFL256" s="29"/>
      <c r="BFM256" s="29"/>
      <c r="BFN256" s="29"/>
      <c r="BFO256" s="29"/>
    </row>
    <row r="257" spans="1:8 1520:1523">
      <c r="A257" s="100"/>
      <c r="B257" s="59" t="s">
        <v>530</v>
      </c>
      <c r="C257" s="90" t="s">
        <v>531</v>
      </c>
      <c r="D257" s="51">
        <v>150</v>
      </c>
      <c r="E257" s="92">
        <v>0.42</v>
      </c>
      <c r="F257" s="104"/>
      <c r="G257" s="93">
        <f t="shared" si="3"/>
        <v>0</v>
      </c>
      <c r="H257" s="94">
        <f>Таблица1[[#This Row],[Заказ в шт.]]*Таблица1[[#This Row],[Цена за черенок в € (без доставки)]]</f>
        <v>0</v>
      </c>
      <c r="BFL257" s="29"/>
      <c r="BFM257" s="29"/>
      <c r="BFN257" s="29"/>
      <c r="BFO257" s="29"/>
    </row>
    <row r="258" spans="1:8 1520:1523">
      <c r="A258" s="100"/>
      <c r="B258" s="59" t="s">
        <v>532</v>
      </c>
      <c r="C258" s="90" t="s">
        <v>533</v>
      </c>
      <c r="D258" s="51">
        <v>73</v>
      </c>
      <c r="E258" s="92">
        <v>0.9</v>
      </c>
      <c r="F258" s="104"/>
      <c r="G258" s="93">
        <f t="shared" si="3"/>
        <v>0</v>
      </c>
      <c r="H258" s="94">
        <f>Таблица1[[#This Row],[Заказ в шт.]]*Таблица1[[#This Row],[Цена за черенок в € (без доставки)]]</f>
        <v>0</v>
      </c>
      <c r="BFL258" s="29"/>
      <c r="BFM258" s="29"/>
      <c r="BFN258" s="29"/>
      <c r="BFO258" s="29"/>
    </row>
    <row r="259" spans="1:8 1520:1523">
      <c r="A259" s="100"/>
      <c r="B259" s="59" t="s">
        <v>534</v>
      </c>
      <c r="C259" s="90" t="s">
        <v>533</v>
      </c>
      <c r="D259" s="51">
        <v>73</v>
      </c>
      <c r="E259" s="92">
        <v>1.04</v>
      </c>
      <c r="F259" s="104"/>
      <c r="G259" s="93">
        <f t="shared" si="3"/>
        <v>0</v>
      </c>
      <c r="H259" s="94">
        <f>Таблица1[[#This Row],[Заказ в шт.]]*Таблица1[[#This Row],[Цена за черенок в € (без доставки)]]</f>
        <v>0</v>
      </c>
      <c r="BFL259" s="29"/>
      <c r="BFM259" s="29"/>
      <c r="BFN259" s="29"/>
      <c r="BFO259" s="29"/>
    </row>
    <row r="260" spans="1:8 1520:1523">
      <c r="A260" s="100"/>
      <c r="B260" s="59" t="s">
        <v>535</v>
      </c>
      <c r="C260" s="90" t="s">
        <v>536</v>
      </c>
      <c r="D260" s="51">
        <v>150</v>
      </c>
      <c r="E260" s="92">
        <v>0.42</v>
      </c>
      <c r="F260" s="104"/>
      <c r="G260" s="93">
        <f t="shared" si="3"/>
        <v>0</v>
      </c>
      <c r="H260" s="94">
        <f>Таблица1[[#This Row],[Заказ в шт.]]*Таблица1[[#This Row],[Цена за черенок в € (без доставки)]]</f>
        <v>0</v>
      </c>
      <c r="BFL260" s="29"/>
      <c r="BFM260" s="29"/>
      <c r="BFN260" s="29"/>
      <c r="BFO260" s="29"/>
    </row>
    <row r="261" spans="1:8 1520:1523">
      <c r="A261" s="100"/>
      <c r="B261" s="59" t="s">
        <v>537</v>
      </c>
      <c r="C261" s="90" t="s">
        <v>538</v>
      </c>
      <c r="D261" s="51">
        <v>73</v>
      </c>
      <c r="E261" s="92">
        <v>0.9</v>
      </c>
      <c r="F261" s="104"/>
      <c r="G261" s="93">
        <f t="shared" si="3"/>
        <v>0</v>
      </c>
      <c r="H261" s="94">
        <f>Таблица1[[#This Row],[Заказ в шт.]]*Таблица1[[#This Row],[Цена за черенок в € (без доставки)]]</f>
        <v>0</v>
      </c>
      <c r="BFL261" s="29"/>
      <c r="BFM261" s="29"/>
      <c r="BFN261" s="29"/>
      <c r="BFO261" s="29"/>
    </row>
    <row r="262" spans="1:8 1520:1523">
      <c r="A262" s="100"/>
      <c r="B262" s="59" t="s">
        <v>539</v>
      </c>
      <c r="C262" s="90" t="s">
        <v>538</v>
      </c>
      <c r="D262" s="51">
        <v>73</v>
      </c>
      <c r="E262" s="92">
        <v>1.04</v>
      </c>
      <c r="F262" s="104"/>
      <c r="G262" s="93">
        <f t="shared" si="3"/>
        <v>0</v>
      </c>
      <c r="H262" s="94">
        <f>Таблица1[[#This Row],[Заказ в шт.]]*Таблица1[[#This Row],[Цена за черенок в € (без доставки)]]</f>
        <v>0</v>
      </c>
      <c r="BFL262" s="29"/>
      <c r="BFM262" s="29"/>
      <c r="BFN262" s="29"/>
      <c r="BFO262" s="29"/>
    </row>
    <row r="263" spans="1:8 1520:1523">
      <c r="A263" s="100" t="s">
        <v>90</v>
      </c>
      <c r="B263" s="59" t="s">
        <v>540</v>
      </c>
      <c r="C263" s="90" t="s">
        <v>541</v>
      </c>
      <c r="D263" s="51">
        <v>104</v>
      </c>
      <c r="E263" s="92">
        <v>0.42</v>
      </c>
      <c r="F263" s="104"/>
      <c r="G263" s="93">
        <f t="shared" si="3"/>
        <v>0</v>
      </c>
      <c r="H263" s="94">
        <f>Таблица1[[#This Row],[Заказ в шт.]]*Таблица1[[#This Row],[Цена за черенок в € (без доставки)]]</f>
        <v>0</v>
      </c>
      <c r="BFL263" s="29"/>
      <c r="BFM263" s="29"/>
      <c r="BFN263" s="29"/>
      <c r="BFO263" s="29"/>
    </row>
    <row r="264" spans="1:8 1520:1523">
      <c r="A264" s="100" t="s">
        <v>90</v>
      </c>
      <c r="B264" s="59" t="s">
        <v>542</v>
      </c>
      <c r="C264" s="90" t="s">
        <v>543</v>
      </c>
      <c r="D264" s="51">
        <v>150</v>
      </c>
      <c r="E264" s="92">
        <v>0.33</v>
      </c>
      <c r="F264" s="104"/>
      <c r="G264" s="93">
        <f t="shared" si="3"/>
        <v>0</v>
      </c>
      <c r="H264" s="94">
        <f>Таблица1[[#This Row],[Заказ в шт.]]*Таблица1[[#This Row],[Цена за черенок в € (без доставки)]]</f>
        <v>0</v>
      </c>
      <c r="BFL264" s="29"/>
      <c r="BFM264" s="29"/>
      <c r="BFN264" s="29"/>
      <c r="BFO264" s="29"/>
    </row>
    <row r="265" spans="1:8 1520:1523">
      <c r="A265" s="100" t="s">
        <v>90</v>
      </c>
      <c r="B265" s="59" t="s">
        <v>544</v>
      </c>
      <c r="C265" s="90" t="s">
        <v>545</v>
      </c>
      <c r="D265" s="51">
        <v>104</v>
      </c>
      <c r="E265" s="92">
        <v>0.42</v>
      </c>
      <c r="F265" s="104"/>
      <c r="G265" s="93">
        <f t="shared" si="3"/>
        <v>0</v>
      </c>
      <c r="H265" s="94">
        <f>Таблица1[[#This Row],[Заказ в шт.]]*Таблица1[[#This Row],[Цена за черенок в € (без доставки)]]</f>
        <v>0</v>
      </c>
      <c r="BFL265" s="29"/>
      <c r="BFM265" s="29"/>
      <c r="BFN265" s="29"/>
      <c r="BFO265" s="29"/>
    </row>
    <row r="266" spans="1:8 1520:1523">
      <c r="A266" s="100" t="s">
        <v>90</v>
      </c>
      <c r="B266" s="59" t="s">
        <v>546</v>
      </c>
      <c r="C266" s="90" t="s">
        <v>547</v>
      </c>
      <c r="D266" s="51">
        <v>150</v>
      </c>
      <c r="E266" s="92">
        <v>0.33</v>
      </c>
      <c r="F266" s="104"/>
      <c r="G266" s="93">
        <f t="shared" si="3"/>
        <v>0</v>
      </c>
      <c r="H266" s="94">
        <f>Таблица1[[#This Row],[Заказ в шт.]]*Таблица1[[#This Row],[Цена за черенок в € (без доставки)]]</f>
        <v>0</v>
      </c>
      <c r="BFL266" s="29"/>
      <c r="BFM266" s="29"/>
      <c r="BFN266" s="29"/>
      <c r="BFO266" s="29"/>
    </row>
    <row r="267" spans="1:8 1520:1523">
      <c r="A267" s="100" t="s">
        <v>90</v>
      </c>
      <c r="B267" s="59" t="s">
        <v>548</v>
      </c>
      <c r="C267" s="90" t="s">
        <v>549</v>
      </c>
      <c r="D267" s="91">
        <v>240</v>
      </c>
      <c r="E267" s="92">
        <v>0.29000000000000004</v>
      </c>
      <c r="F267" s="104"/>
      <c r="G267" s="93">
        <f t="shared" si="3"/>
        <v>0</v>
      </c>
      <c r="H267" s="94">
        <f>Таблица1[[#This Row],[Заказ в шт.]]*Таблица1[[#This Row],[Цена за черенок в € (без доставки)]]</f>
        <v>0</v>
      </c>
      <c r="BFL267" s="29"/>
      <c r="BFM267" s="29"/>
      <c r="BFN267" s="29"/>
      <c r="BFO267" s="29"/>
    </row>
    <row r="268" spans="1:8 1520:1523">
      <c r="A268" s="100" t="s">
        <v>90</v>
      </c>
      <c r="B268" s="59" t="s">
        <v>550</v>
      </c>
      <c r="C268" s="90" t="s">
        <v>551</v>
      </c>
      <c r="D268" s="51">
        <v>104</v>
      </c>
      <c r="E268" s="92">
        <v>0.44</v>
      </c>
      <c r="F268" s="104"/>
      <c r="G268" s="93">
        <f t="shared" si="3"/>
        <v>0</v>
      </c>
      <c r="H268" s="94">
        <f>Таблица1[[#This Row],[Заказ в шт.]]*Таблица1[[#This Row],[Цена за черенок в € (без доставки)]]</f>
        <v>0</v>
      </c>
      <c r="BFL268" s="29"/>
      <c r="BFM268" s="29"/>
      <c r="BFN268" s="29"/>
      <c r="BFO268" s="29"/>
    </row>
    <row r="269" spans="1:8 1520:1523">
      <c r="A269" s="100"/>
      <c r="B269" s="59" t="s">
        <v>552</v>
      </c>
      <c r="C269" s="90" t="s">
        <v>553</v>
      </c>
      <c r="D269" s="51">
        <v>150</v>
      </c>
      <c r="E269" s="92">
        <v>0.35000000000000003</v>
      </c>
      <c r="F269" s="104"/>
      <c r="G269" s="93">
        <f t="shared" si="3"/>
        <v>0</v>
      </c>
      <c r="H269" s="94">
        <f>Таблица1[[#This Row],[Заказ в шт.]]*Таблица1[[#This Row],[Цена за черенок в € (без доставки)]]</f>
        <v>0</v>
      </c>
      <c r="BFL269" s="29"/>
      <c r="BFM269" s="29"/>
      <c r="BFN269" s="29"/>
      <c r="BFO269" s="29"/>
    </row>
    <row r="270" spans="1:8 1520:1523">
      <c r="A270" s="100"/>
      <c r="B270" s="59" t="s">
        <v>554</v>
      </c>
      <c r="C270" s="90" t="s">
        <v>555</v>
      </c>
      <c r="D270" s="51">
        <v>104</v>
      </c>
      <c r="E270" s="92">
        <v>0.44</v>
      </c>
      <c r="F270" s="104"/>
      <c r="G270" s="93">
        <f t="shared" si="3"/>
        <v>0</v>
      </c>
      <c r="H270" s="94">
        <f>Таблица1[[#This Row],[Заказ в шт.]]*Таблица1[[#This Row],[Цена за черенок в € (без доставки)]]</f>
        <v>0</v>
      </c>
      <c r="BFL270" s="29"/>
      <c r="BFM270" s="29"/>
      <c r="BFN270" s="29"/>
      <c r="BFO270" s="29"/>
    </row>
    <row r="271" spans="1:8 1520:1523">
      <c r="A271" s="100"/>
      <c r="B271" s="59" t="s">
        <v>556</v>
      </c>
      <c r="C271" s="90" t="s">
        <v>557</v>
      </c>
      <c r="D271" s="51">
        <v>150</v>
      </c>
      <c r="E271" s="92">
        <v>0.35000000000000003</v>
      </c>
      <c r="F271" s="104"/>
      <c r="G271" s="93">
        <f t="shared" si="3"/>
        <v>0</v>
      </c>
      <c r="H271" s="94">
        <f>Таблица1[[#This Row],[Заказ в шт.]]*Таблица1[[#This Row],[Цена за черенок в € (без доставки)]]</f>
        <v>0</v>
      </c>
      <c r="BFL271" s="29"/>
      <c r="BFM271" s="29"/>
      <c r="BFN271" s="29"/>
      <c r="BFO271" s="29"/>
    </row>
    <row r="272" spans="1:8 1520:1523">
      <c r="A272" s="100"/>
      <c r="B272" s="59" t="s">
        <v>558</v>
      </c>
      <c r="C272" s="90" t="s">
        <v>559</v>
      </c>
      <c r="D272" s="51">
        <v>104</v>
      </c>
      <c r="E272" s="92">
        <v>0.44</v>
      </c>
      <c r="F272" s="104"/>
      <c r="G272" s="93">
        <f t="shared" si="3"/>
        <v>0</v>
      </c>
      <c r="H272" s="94">
        <f>Таблица1[[#This Row],[Заказ в шт.]]*Таблица1[[#This Row],[Цена за черенок в € (без доставки)]]</f>
        <v>0</v>
      </c>
      <c r="BFL272" s="29"/>
      <c r="BFM272" s="29"/>
      <c r="BFN272" s="29"/>
      <c r="BFO272" s="29"/>
    </row>
    <row r="273" spans="1:8 1520:1523">
      <c r="A273" s="100"/>
      <c r="B273" s="59" t="s">
        <v>560</v>
      </c>
      <c r="C273" s="90" t="s">
        <v>561</v>
      </c>
      <c r="D273" s="51">
        <v>150</v>
      </c>
      <c r="E273" s="92">
        <v>0.35000000000000003</v>
      </c>
      <c r="F273" s="104"/>
      <c r="G273" s="93">
        <f t="shared" si="3"/>
        <v>0</v>
      </c>
      <c r="H273" s="94">
        <f>Таблица1[[#This Row],[Заказ в шт.]]*Таблица1[[#This Row],[Цена за черенок в € (без доставки)]]</f>
        <v>0</v>
      </c>
      <c r="BFL273" s="29"/>
      <c r="BFM273" s="29"/>
      <c r="BFN273" s="29"/>
      <c r="BFO273" s="29"/>
    </row>
    <row r="274" spans="1:8 1520:1523">
      <c r="A274" s="100"/>
      <c r="B274" s="59" t="s">
        <v>562</v>
      </c>
      <c r="C274" s="90" t="s">
        <v>563</v>
      </c>
      <c r="D274" s="51">
        <v>104</v>
      </c>
      <c r="E274" s="92">
        <v>0.47000000000000003</v>
      </c>
      <c r="F274" s="104"/>
      <c r="G274" s="93">
        <f t="shared" si="3"/>
        <v>0</v>
      </c>
      <c r="H274" s="94">
        <f>Таблица1[[#This Row],[Заказ в шт.]]*Таблица1[[#This Row],[Цена за черенок в € (без доставки)]]</f>
        <v>0</v>
      </c>
      <c r="BFL274" s="29"/>
      <c r="BFM274" s="29"/>
      <c r="BFN274" s="29"/>
      <c r="BFO274" s="29"/>
    </row>
    <row r="275" spans="1:8 1520:1523">
      <c r="A275" s="100"/>
      <c r="B275" s="59" t="s">
        <v>564</v>
      </c>
      <c r="C275" s="90" t="s">
        <v>565</v>
      </c>
      <c r="D275" s="51">
        <v>150</v>
      </c>
      <c r="E275" s="92">
        <v>0.37</v>
      </c>
      <c r="F275" s="104"/>
      <c r="G275" s="93">
        <f t="shared" si="3"/>
        <v>0</v>
      </c>
      <c r="H275" s="94">
        <f>Таблица1[[#This Row],[Заказ в шт.]]*Таблица1[[#This Row],[Цена за черенок в € (без доставки)]]</f>
        <v>0</v>
      </c>
      <c r="BFL275" s="29"/>
      <c r="BFM275" s="29"/>
      <c r="BFN275" s="29"/>
      <c r="BFO275" s="29"/>
    </row>
    <row r="276" spans="1:8 1520:1523">
      <c r="A276" s="100"/>
      <c r="B276" s="59" t="s">
        <v>566</v>
      </c>
      <c r="C276" s="90" t="s">
        <v>567</v>
      </c>
      <c r="D276" s="51">
        <v>104</v>
      </c>
      <c r="E276" s="92">
        <v>0.44</v>
      </c>
      <c r="F276" s="104"/>
      <c r="G276" s="93">
        <f t="shared" si="3"/>
        <v>0</v>
      </c>
      <c r="H276" s="94">
        <f>Таблица1[[#This Row],[Заказ в шт.]]*Таблица1[[#This Row],[Цена за черенок в € (без доставки)]]</f>
        <v>0</v>
      </c>
      <c r="BFL276" s="29"/>
      <c r="BFM276" s="29"/>
      <c r="BFN276" s="29"/>
      <c r="BFO276" s="29"/>
    </row>
    <row r="277" spans="1:8 1520:1523">
      <c r="A277" s="100"/>
      <c r="B277" s="59" t="s">
        <v>568</v>
      </c>
      <c r="C277" s="90" t="s">
        <v>569</v>
      </c>
      <c r="D277" s="51">
        <v>150</v>
      </c>
      <c r="E277" s="92">
        <v>0.35000000000000003</v>
      </c>
      <c r="F277" s="104"/>
      <c r="G277" s="93">
        <f t="shared" si="3"/>
        <v>0</v>
      </c>
      <c r="H277" s="94">
        <f>Таблица1[[#This Row],[Заказ в шт.]]*Таблица1[[#This Row],[Цена за черенок в € (без доставки)]]</f>
        <v>0</v>
      </c>
      <c r="BFL277" s="29"/>
      <c r="BFM277" s="29"/>
      <c r="BFN277" s="29"/>
      <c r="BFO277" s="29"/>
    </row>
    <row r="278" spans="1:8 1520:1523">
      <c r="A278" s="100"/>
      <c r="B278" s="59" t="s">
        <v>570</v>
      </c>
      <c r="C278" s="90" t="s">
        <v>571</v>
      </c>
      <c r="D278" s="51">
        <v>104</v>
      </c>
      <c r="E278" s="92">
        <v>0.44</v>
      </c>
      <c r="F278" s="104"/>
      <c r="G278" s="93">
        <f t="shared" si="3"/>
        <v>0</v>
      </c>
      <c r="H278" s="94">
        <f>Таблица1[[#This Row],[Заказ в шт.]]*Таблица1[[#This Row],[Цена за черенок в € (без доставки)]]</f>
        <v>0</v>
      </c>
      <c r="BFL278" s="29"/>
      <c r="BFM278" s="29"/>
      <c r="BFN278" s="29"/>
      <c r="BFO278" s="29"/>
    </row>
    <row r="279" spans="1:8 1520:1523">
      <c r="A279" s="100"/>
      <c r="B279" s="59" t="s">
        <v>572</v>
      </c>
      <c r="C279" s="90" t="s">
        <v>573</v>
      </c>
      <c r="D279" s="51">
        <v>104</v>
      </c>
      <c r="E279" s="92">
        <v>0.44</v>
      </c>
      <c r="F279" s="104"/>
      <c r="G279" s="93">
        <f t="shared" si="3"/>
        <v>0</v>
      </c>
      <c r="H279" s="94">
        <f>Таблица1[[#This Row],[Заказ в шт.]]*Таблица1[[#This Row],[Цена за черенок в € (без доставки)]]</f>
        <v>0</v>
      </c>
      <c r="BFL279" s="29"/>
      <c r="BFM279" s="29"/>
      <c r="BFN279" s="29"/>
      <c r="BFO279" s="29"/>
    </row>
    <row r="280" spans="1:8 1520:1523">
      <c r="A280" s="100"/>
      <c r="B280" s="59" t="s">
        <v>574</v>
      </c>
      <c r="C280" s="90" t="s">
        <v>575</v>
      </c>
      <c r="D280" s="51">
        <v>104</v>
      </c>
      <c r="E280" s="92">
        <v>0.44</v>
      </c>
      <c r="F280" s="104"/>
      <c r="G280" s="93">
        <f t="shared" si="3"/>
        <v>0</v>
      </c>
      <c r="H280" s="94">
        <f>Таблица1[[#This Row],[Заказ в шт.]]*Таблица1[[#This Row],[Цена за черенок в € (без доставки)]]</f>
        <v>0</v>
      </c>
      <c r="BFL280" s="29"/>
      <c r="BFM280" s="29"/>
      <c r="BFN280" s="29"/>
      <c r="BFO280" s="29"/>
    </row>
    <row r="281" spans="1:8 1520:1523">
      <c r="A281" s="100" t="s">
        <v>90</v>
      </c>
      <c r="B281" s="59" t="s">
        <v>576</v>
      </c>
      <c r="C281" s="90" t="s">
        <v>577</v>
      </c>
      <c r="D281" s="51">
        <v>104</v>
      </c>
      <c r="E281" s="92">
        <v>0.47000000000000003</v>
      </c>
      <c r="F281" s="104"/>
      <c r="G281" s="93">
        <f t="shared" si="3"/>
        <v>0</v>
      </c>
      <c r="H281" s="94">
        <f>Таблица1[[#This Row],[Заказ в шт.]]*Таблица1[[#This Row],[Цена за черенок в € (без доставки)]]</f>
        <v>0</v>
      </c>
      <c r="BFL281" s="29"/>
      <c r="BFM281" s="29"/>
      <c r="BFN281" s="29"/>
      <c r="BFO281" s="29"/>
    </row>
    <row r="282" spans="1:8 1520:1523">
      <c r="A282" s="100"/>
      <c r="B282" s="59" t="s">
        <v>578</v>
      </c>
      <c r="C282" s="90" t="s">
        <v>579</v>
      </c>
      <c r="D282" s="51">
        <v>150</v>
      </c>
      <c r="E282" s="92">
        <v>0.37</v>
      </c>
      <c r="F282" s="104"/>
      <c r="G282" s="93">
        <f t="shared" si="3"/>
        <v>0</v>
      </c>
      <c r="H282" s="94">
        <f>Таблица1[[#This Row],[Заказ в шт.]]*Таблица1[[#This Row],[Цена за черенок в € (без доставки)]]</f>
        <v>0</v>
      </c>
      <c r="BFL282" s="29"/>
      <c r="BFM282" s="29"/>
      <c r="BFN282" s="29"/>
      <c r="BFO282" s="29"/>
    </row>
    <row r="283" spans="1:8 1520:1523">
      <c r="A283" s="100"/>
      <c r="B283" s="59" t="s">
        <v>580</v>
      </c>
      <c r="C283" s="90" t="s">
        <v>581</v>
      </c>
      <c r="D283" s="51">
        <v>104</v>
      </c>
      <c r="E283" s="92">
        <v>1.08</v>
      </c>
      <c r="F283" s="104"/>
      <c r="G283" s="93">
        <f t="shared" si="3"/>
        <v>0</v>
      </c>
      <c r="H283" s="94">
        <f>Таблица1[[#This Row],[Заказ в шт.]]*Таблица1[[#This Row],[Цена за черенок в € (без доставки)]]</f>
        <v>0</v>
      </c>
      <c r="BFL283" s="29"/>
      <c r="BFM283" s="29"/>
      <c r="BFN283" s="29"/>
      <c r="BFO283" s="29"/>
    </row>
    <row r="284" spans="1:8 1520:1523">
      <c r="A284" s="100" t="s">
        <v>90</v>
      </c>
      <c r="B284" s="59" t="s">
        <v>582</v>
      </c>
      <c r="C284" s="90" t="s">
        <v>583</v>
      </c>
      <c r="D284" s="51">
        <v>104</v>
      </c>
      <c r="E284" s="92">
        <v>0.68</v>
      </c>
      <c r="F284" s="104"/>
      <c r="G284" s="93">
        <f t="shared" si="3"/>
        <v>0</v>
      </c>
      <c r="H284" s="94">
        <f>Таблица1[[#This Row],[Заказ в шт.]]*Таблица1[[#This Row],[Цена за черенок в € (без доставки)]]</f>
        <v>0</v>
      </c>
      <c r="BFL284" s="29"/>
      <c r="BFM284" s="29"/>
      <c r="BFN284" s="29"/>
      <c r="BFO284" s="29"/>
    </row>
    <row r="285" spans="1:8 1520:1523">
      <c r="A285" s="100" t="s">
        <v>90</v>
      </c>
      <c r="B285" s="59" t="s">
        <v>584</v>
      </c>
      <c r="C285" s="90" t="s">
        <v>585</v>
      </c>
      <c r="D285" s="51">
        <v>104</v>
      </c>
      <c r="E285" s="92">
        <v>0.68</v>
      </c>
      <c r="F285" s="104"/>
      <c r="G285" s="93">
        <f t="shared" si="3"/>
        <v>0</v>
      </c>
      <c r="H285" s="94">
        <f>Таблица1[[#This Row],[Заказ в шт.]]*Таблица1[[#This Row],[Цена за черенок в € (без доставки)]]</f>
        <v>0</v>
      </c>
      <c r="BFL285" s="29"/>
      <c r="BFM285" s="29"/>
      <c r="BFN285" s="29"/>
      <c r="BFO285" s="29"/>
    </row>
    <row r="286" spans="1:8 1520:1523">
      <c r="A286" s="100"/>
      <c r="B286" s="59" t="s">
        <v>586</v>
      </c>
      <c r="C286" s="90" t="s">
        <v>587</v>
      </c>
      <c r="D286" s="51">
        <v>104</v>
      </c>
      <c r="E286" s="92">
        <v>0.68</v>
      </c>
      <c r="F286" s="104"/>
      <c r="G286" s="93">
        <f t="shared" si="3"/>
        <v>0</v>
      </c>
      <c r="H286" s="94">
        <f>Таблица1[[#This Row],[Заказ в шт.]]*Таблица1[[#This Row],[Цена за черенок в € (без доставки)]]</f>
        <v>0</v>
      </c>
      <c r="BFL286" s="29"/>
      <c r="BFM286" s="29"/>
      <c r="BFN286" s="29"/>
      <c r="BFO286" s="29"/>
    </row>
    <row r="287" spans="1:8 1520:1523">
      <c r="A287" s="100"/>
      <c r="B287" s="59" t="s">
        <v>588</v>
      </c>
      <c r="C287" s="90" t="s">
        <v>589</v>
      </c>
      <c r="D287" s="51">
        <v>104</v>
      </c>
      <c r="E287" s="92">
        <v>0.74</v>
      </c>
      <c r="F287" s="104"/>
      <c r="G287" s="93">
        <f t="shared" si="3"/>
        <v>0</v>
      </c>
      <c r="H287" s="94">
        <f>Таблица1[[#This Row],[Заказ в шт.]]*Таблица1[[#This Row],[Цена за черенок в € (без доставки)]]</f>
        <v>0</v>
      </c>
      <c r="BFL287" s="29"/>
      <c r="BFM287" s="29"/>
      <c r="BFN287" s="29"/>
      <c r="BFO287" s="29"/>
    </row>
    <row r="288" spans="1:8 1520:1523">
      <c r="A288" s="100"/>
      <c r="B288" s="59" t="s">
        <v>590</v>
      </c>
      <c r="C288" s="90" t="s">
        <v>591</v>
      </c>
      <c r="D288" s="51">
        <v>104</v>
      </c>
      <c r="E288" s="92">
        <v>0.74</v>
      </c>
      <c r="F288" s="104"/>
      <c r="G288" s="93">
        <f t="shared" si="3"/>
        <v>0</v>
      </c>
      <c r="H288" s="94">
        <f>Таблица1[[#This Row],[Заказ в шт.]]*Таблица1[[#This Row],[Цена за черенок в € (без доставки)]]</f>
        <v>0</v>
      </c>
      <c r="BFL288" s="29"/>
      <c r="BFM288" s="29"/>
      <c r="BFN288" s="29"/>
      <c r="BFO288" s="29"/>
    </row>
    <row r="289" spans="1:8 1520:1523">
      <c r="A289" s="100" t="s">
        <v>90</v>
      </c>
      <c r="B289" s="59" t="s">
        <v>592</v>
      </c>
      <c r="C289" s="90" t="s">
        <v>593</v>
      </c>
      <c r="D289" s="51">
        <v>104</v>
      </c>
      <c r="E289" s="92">
        <v>0.53</v>
      </c>
      <c r="F289" s="104"/>
      <c r="G289" s="93">
        <f t="shared" si="3"/>
        <v>0</v>
      </c>
      <c r="H289" s="94">
        <f>Таблица1[[#This Row],[Заказ в шт.]]*Таблица1[[#This Row],[Цена за черенок в € (без доставки)]]</f>
        <v>0</v>
      </c>
      <c r="BFL289" s="29"/>
      <c r="BFM289" s="29"/>
      <c r="BFN289" s="29"/>
      <c r="BFO289" s="29"/>
    </row>
    <row r="290" spans="1:8 1520:1523">
      <c r="A290" s="100"/>
      <c r="B290" s="59" t="s">
        <v>594</v>
      </c>
      <c r="C290" s="90" t="s">
        <v>595</v>
      </c>
      <c r="D290" s="51">
        <v>104</v>
      </c>
      <c r="E290" s="92">
        <v>0.74</v>
      </c>
      <c r="F290" s="104"/>
      <c r="G290" s="93">
        <f t="shared" si="3"/>
        <v>0</v>
      </c>
      <c r="H290" s="94">
        <f>Таблица1[[#This Row],[Заказ в шт.]]*Таблица1[[#This Row],[Цена за черенок в € (без доставки)]]</f>
        <v>0</v>
      </c>
      <c r="BFL290" s="29"/>
      <c r="BFM290" s="29"/>
      <c r="BFN290" s="29"/>
      <c r="BFO290" s="29"/>
    </row>
    <row r="291" spans="1:8 1520:1523">
      <c r="A291" s="100" t="s">
        <v>90</v>
      </c>
      <c r="B291" s="59" t="s">
        <v>596</v>
      </c>
      <c r="C291" s="90" t="s">
        <v>597</v>
      </c>
      <c r="D291" s="51">
        <v>104</v>
      </c>
      <c r="E291" s="92">
        <v>0.74</v>
      </c>
      <c r="F291" s="104"/>
      <c r="G291" s="93">
        <f t="shared" si="3"/>
        <v>0</v>
      </c>
      <c r="H291" s="94">
        <f>Таблица1[[#This Row],[Заказ в шт.]]*Таблица1[[#This Row],[Цена за черенок в € (без доставки)]]</f>
        <v>0</v>
      </c>
      <c r="BFL291" s="29"/>
      <c r="BFM291" s="29"/>
      <c r="BFN291" s="29"/>
      <c r="BFO291" s="29"/>
    </row>
    <row r="292" spans="1:8 1520:1523">
      <c r="A292" s="100"/>
      <c r="B292" s="59" t="s">
        <v>598</v>
      </c>
      <c r="C292" s="90" t="s">
        <v>599</v>
      </c>
      <c r="D292" s="51">
        <v>104</v>
      </c>
      <c r="E292" s="92">
        <v>1.45</v>
      </c>
      <c r="F292" s="104"/>
      <c r="G292" s="93">
        <f t="shared" si="3"/>
        <v>0</v>
      </c>
      <c r="H292" s="94">
        <f>Таблица1[[#This Row],[Заказ в шт.]]*Таблица1[[#This Row],[Цена за черенок в € (без доставки)]]</f>
        <v>0</v>
      </c>
      <c r="BFL292" s="29"/>
      <c r="BFM292" s="29"/>
      <c r="BFN292" s="29"/>
      <c r="BFO292" s="29"/>
    </row>
    <row r="293" spans="1:8 1520:1523">
      <c r="A293" s="100"/>
      <c r="B293" s="59" t="s">
        <v>600</v>
      </c>
      <c r="C293" s="90" t="s">
        <v>601</v>
      </c>
      <c r="D293" s="51">
        <v>150</v>
      </c>
      <c r="E293" s="92">
        <v>1.36</v>
      </c>
      <c r="F293" s="104"/>
      <c r="G293" s="93">
        <f t="shared" si="3"/>
        <v>0</v>
      </c>
      <c r="H293" s="94">
        <f>Таблица1[[#This Row],[Заказ в шт.]]*Таблица1[[#This Row],[Цена за черенок в € (без доставки)]]</f>
        <v>0</v>
      </c>
      <c r="BFL293" s="29"/>
      <c r="BFM293" s="29"/>
      <c r="BFN293" s="29"/>
      <c r="BFO293" s="29"/>
    </row>
    <row r="294" spans="1:8 1520:1523">
      <c r="A294" s="100" t="s">
        <v>90</v>
      </c>
      <c r="B294" s="59" t="s">
        <v>602</v>
      </c>
      <c r="C294" s="90" t="s">
        <v>603</v>
      </c>
      <c r="D294" s="51">
        <v>104</v>
      </c>
      <c r="E294" s="92">
        <v>0.6</v>
      </c>
      <c r="F294" s="104"/>
      <c r="G294" s="93">
        <f t="shared" si="3"/>
        <v>0</v>
      </c>
      <c r="H294" s="94">
        <f>Таблица1[[#This Row],[Заказ в шт.]]*Таблица1[[#This Row],[Цена за черенок в € (без доставки)]]</f>
        <v>0</v>
      </c>
      <c r="BFL294" s="29"/>
      <c r="BFM294" s="29"/>
      <c r="BFN294" s="29"/>
      <c r="BFO294" s="29"/>
    </row>
    <row r="295" spans="1:8 1520:1523">
      <c r="A295" s="100"/>
      <c r="B295" s="59" t="s">
        <v>604</v>
      </c>
      <c r="C295" s="90" t="s">
        <v>605</v>
      </c>
      <c r="D295" s="51">
        <v>150</v>
      </c>
      <c r="E295" s="92">
        <v>0.5</v>
      </c>
      <c r="F295" s="104"/>
      <c r="G295" s="93">
        <f t="shared" si="3"/>
        <v>0</v>
      </c>
      <c r="H295" s="94">
        <f>Таблица1[[#This Row],[Заказ в шт.]]*Таблица1[[#This Row],[Цена за черенок в € (без доставки)]]</f>
        <v>0</v>
      </c>
      <c r="BFL295" s="29"/>
      <c r="BFM295" s="29"/>
      <c r="BFN295" s="29"/>
      <c r="BFO295" s="29"/>
    </row>
    <row r="296" spans="1:8 1520:1523">
      <c r="A296" s="100" t="s">
        <v>90</v>
      </c>
      <c r="B296" s="59" t="s">
        <v>606</v>
      </c>
      <c r="C296" s="90" t="s">
        <v>607</v>
      </c>
      <c r="D296" s="51">
        <v>104</v>
      </c>
      <c r="E296" s="92">
        <v>0.6</v>
      </c>
      <c r="F296" s="104"/>
      <c r="G296" s="93">
        <f t="shared" si="3"/>
        <v>0</v>
      </c>
      <c r="H296" s="94">
        <f>Таблица1[[#This Row],[Заказ в шт.]]*Таблица1[[#This Row],[Цена за черенок в € (без доставки)]]</f>
        <v>0</v>
      </c>
      <c r="BFL296" s="29"/>
      <c r="BFM296" s="29"/>
      <c r="BFN296" s="29"/>
      <c r="BFO296" s="29"/>
    </row>
    <row r="297" spans="1:8 1520:1523">
      <c r="A297" s="100" t="s">
        <v>90</v>
      </c>
      <c r="B297" s="59" t="s">
        <v>608</v>
      </c>
      <c r="C297" s="90" t="s">
        <v>609</v>
      </c>
      <c r="D297" s="51">
        <v>150</v>
      </c>
      <c r="E297" s="92">
        <v>0.5</v>
      </c>
      <c r="F297" s="104"/>
      <c r="G297" s="93">
        <f t="shared" si="3"/>
        <v>0</v>
      </c>
      <c r="H297" s="94">
        <f>Таблица1[[#This Row],[Заказ в шт.]]*Таблица1[[#This Row],[Цена за черенок в € (без доставки)]]</f>
        <v>0</v>
      </c>
      <c r="BFL297" s="29"/>
      <c r="BFM297" s="29"/>
      <c r="BFN297" s="29"/>
      <c r="BFO297" s="29"/>
    </row>
    <row r="298" spans="1:8 1520:1523">
      <c r="A298" s="100"/>
      <c r="B298" s="59" t="s">
        <v>610</v>
      </c>
      <c r="C298" s="90" t="s">
        <v>611</v>
      </c>
      <c r="D298" s="51">
        <v>104</v>
      </c>
      <c r="E298" s="92">
        <v>1.46</v>
      </c>
      <c r="F298" s="104"/>
      <c r="G298" s="93">
        <f t="shared" si="3"/>
        <v>0</v>
      </c>
      <c r="H298" s="94">
        <f>Таблица1[[#This Row],[Заказ в шт.]]*Таблица1[[#This Row],[Цена за черенок в € (без доставки)]]</f>
        <v>0</v>
      </c>
      <c r="BFL298" s="29"/>
      <c r="BFM298" s="29"/>
      <c r="BFN298" s="29"/>
      <c r="BFO298" s="29"/>
    </row>
    <row r="299" spans="1:8 1520:1523">
      <c r="A299" s="100"/>
      <c r="B299" s="59" t="s">
        <v>612</v>
      </c>
      <c r="C299" s="90" t="s">
        <v>613</v>
      </c>
      <c r="D299" s="51">
        <v>104</v>
      </c>
      <c r="E299" s="92">
        <v>0.5</v>
      </c>
      <c r="F299" s="104"/>
      <c r="G299" s="93">
        <f t="shared" si="3"/>
        <v>0</v>
      </c>
      <c r="H299" s="94">
        <f>Таблица1[[#This Row],[Заказ в шт.]]*Таблица1[[#This Row],[Цена за черенок в € (без доставки)]]</f>
        <v>0</v>
      </c>
      <c r="BFL299" s="29"/>
      <c r="BFM299" s="29"/>
      <c r="BFN299" s="29"/>
      <c r="BFO299" s="29"/>
    </row>
    <row r="300" spans="1:8 1520:1523">
      <c r="A300" s="100" t="s">
        <v>90</v>
      </c>
      <c r="B300" s="59" t="s">
        <v>614</v>
      </c>
      <c r="C300" s="90" t="s">
        <v>615</v>
      </c>
      <c r="D300" s="51">
        <v>104</v>
      </c>
      <c r="E300" s="92">
        <v>0.5</v>
      </c>
      <c r="F300" s="104"/>
      <c r="G300" s="93">
        <f t="shared" si="3"/>
        <v>0</v>
      </c>
      <c r="H300" s="94">
        <f>Таблица1[[#This Row],[Заказ в шт.]]*Таблица1[[#This Row],[Цена за черенок в € (без доставки)]]</f>
        <v>0</v>
      </c>
      <c r="BFL300" s="29"/>
      <c r="BFM300" s="29"/>
      <c r="BFN300" s="29"/>
      <c r="BFO300" s="29"/>
    </row>
    <row r="301" spans="1:8 1520:1523">
      <c r="A301" s="100"/>
      <c r="B301" s="59" t="s">
        <v>616</v>
      </c>
      <c r="C301" s="90" t="s">
        <v>617</v>
      </c>
      <c r="D301" s="51">
        <v>150</v>
      </c>
      <c r="E301" s="92">
        <v>0.5</v>
      </c>
      <c r="F301" s="104"/>
      <c r="G301" s="93">
        <f t="shared" si="3"/>
        <v>0</v>
      </c>
      <c r="H301" s="94">
        <f>Таблица1[[#This Row],[Заказ в шт.]]*Таблица1[[#This Row],[Цена за черенок в € (без доставки)]]</f>
        <v>0</v>
      </c>
      <c r="BFL301" s="29"/>
      <c r="BFM301" s="29"/>
      <c r="BFN301" s="29"/>
      <c r="BFO301" s="29"/>
    </row>
    <row r="302" spans="1:8 1520:1523">
      <c r="A302" s="100"/>
      <c r="B302" s="59" t="s">
        <v>618</v>
      </c>
      <c r="C302" s="90" t="s">
        <v>619</v>
      </c>
      <c r="D302" s="51">
        <v>104</v>
      </c>
      <c r="E302" s="92">
        <v>0.47000000000000003</v>
      </c>
      <c r="F302" s="104"/>
      <c r="G302" s="93">
        <f t="shared" si="3"/>
        <v>0</v>
      </c>
      <c r="H302" s="94">
        <f>Таблица1[[#This Row],[Заказ в шт.]]*Таблица1[[#This Row],[Цена за черенок в € (без доставки)]]</f>
        <v>0</v>
      </c>
      <c r="BFL302" s="29"/>
      <c r="BFM302" s="29"/>
      <c r="BFN302" s="29"/>
      <c r="BFO302" s="29"/>
    </row>
    <row r="303" spans="1:8 1520:1523">
      <c r="A303" s="100" t="s">
        <v>90</v>
      </c>
      <c r="B303" s="59" t="s">
        <v>620</v>
      </c>
      <c r="C303" s="90" t="s">
        <v>621</v>
      </c>
      <c r="D303" s="51">
        <v>150</v>
      </c>
      <c r="E303" s="92">
        <v>0.37</v>
      </c>
      <c r="F303" s="104"/>
      <c r="G303" s="93">
        <f t="shared" si="3"/>
        <v>0</v>
      </c>
      <c r="H303" s="94">
        <f>Таблица1[[#This Row],[Заказ в шт.]]*Таблица1[[#This Row],[Цена за черенок в € (без доставки)]]</f>
        <v>0</v>
      </c>
      <c r="BFL303" s="29"/>
      <c r="BFM303" s="29"/>
      <c r="BFN303" s="29"/>
      <c r="BFO303" s="29"/>
    </row>
    <row r="304" spans="1:8 1520:1523">
      <c r="A304" s="100" t="s">
        <v>90</v>
      </c>
      <c r="B304" s="59" t="s">
        <v>622</v>
      </c>
      <c r="C304" s="90" t="s">
        <v>623</v>
      </c>
      <c r="D304" s="51">
        <v>73</v>
      </c>
      <c r="E304" s="92">
        <v>0.77</v>
      </c>
      <c r="F304" s="104"/>
      <c r="G304" s="93">
        <f t="shared" si="3"/>
        <v>0</v>
      </c>
      <c r="H304" s="94">
        <f>Таблица1[[#This Row],[Заказ в шт.]]*Таблица1[[#This Row],[Цена за черенок в € (без доставки)]]</f>
        <v>0</v>
      </c>
      <c r="BFL304" s="29"/>
      <c r="BFM304" s="29"/>
      <c r="BFN304" s="29"/>
      <c r="BFO304" s="29"/>
    </row>
    <row r="305" spans="1:8 1520:1523">
      <c r="A305" s="100"/>
      <c r="B305" s="59" t="s">
        <v>624</v>
      </c>
      <c r="C305" s="90" t="s">
        <v>625</v>
      </c>
      <c r="D305" s="51">
        <v>104</v>
      </c>
      <c r="E305" s="92">
        <v>0.47000000000000003</v>
      </c>
      <c r="F305" s="104"/>
      <c r="G305" s="93">
        <f t="shared" ref="G305:G368" si="4">F305*D305</f>
        <v>0</v>
      </c>
      <c r="H305" s="94">
        <f>Таблица1[[#This Row],[Заказ в шт.]]*Таблица1[[#This Row],[Цена за черенок в € (без доставки)]]</f>
        <v>0</v>
      </c>
      <c r="BFL305" s="29"/>
      <c r="BFM305" s="29"/>
      <c r="BFN305" s="29"/>
      <c r="BFO305" s="29"/>
    </row>
    <row r="306" spans="1:8 1520:1523">
      <c r="A306" s="100"/>
      <c r="B306" s="59" t="s">
        <v>626</v>
      </c>
      <c r="C306" s="90" t="s">
        <v>627</v>
      </c>
      <c r="D306" s="51">
        <v>150</v>
      </c>
      <c r="E306" s="92">
        <v>0.37</v>
      </c>
      <c r="F306" s="104"/>
      <c r="G306" s="93">
        <f t="shared" si="4"/>
        <v>0</v>
      </c>
      <c r="H306" s="94">
        <f>Таблица1[[#This Row],[Заказ в шт.]]*Таблица1[[#This Row],[Цена за черенок в € (без доставки)]]</f>
        <v>0</v>
      </c>
      <c r="BFL306" s="29"/>
      <c r="BFM306" s="29"/>
      <c r="BFN306" s="29"/>
      <c r="BFO306" s="29"/>
    </row>
    <row r="307" spans="1:8 1520:1523">
      <c r="A307" s="100"/>
      <c r="B307" s="59" t="s">
        <v>628</v>
      </c>
      <c r="C307" s="90" t="s">
        <v>629</v>
      </c>
      <c r="D307" s="51">
        <v>73</v>
      </c>
      <c r="E307" s="92">
        <v>0.77</v>
      </c>
      <c r="F307" s="104"/>
      <c r="G307" s="93">
        <f t="shared" si="4"/>
        <v>0</v>
      </c>
      <c r="H307" s="94">
        <f>Таблица1[[#This Row],[Заказ в шт.]]*Таблица1[[#This Row],[Цена за черенок в € (без доставки)]]</f>
        <v>0</v>
      </c>
      <c r="BFL307" s="29"/>
      <c r="BFM307" s="29"/>
      <c r="BFN307" s="29"/>
      <c r="BFO307" s="29"/>
    </row>
    <row r="308" spans="1:8 1520:1523">
      <c r="A308" s="100" t="s">
        <v>90</v>
      </c>
      <c r="B308" s="59" t="s">
        <v>630</v>
      </c>
      <c r="C308" s="90" t="s">
        <v>631</v>
      </c>
      <c r="D308" s="51">
        <v>104</v>
      </c>
      <c r="E308" s="92">
        <v>0.47000000000000003</v>
      </c>
      <c r="F308" s="104"/>
      <c r="G308" s="93">
        <f t="shared" si="4"/>
        <v>0</v>
      </c>
      <c r="H308" s="94">
        <f>Таблица1[[#This Row],[Заказ в шт.]]*Таблица1[[#This Row],[Цена за черенок в € (без доставки)]]</f>
        <v>0</v>
      </c>
      <c r="BFL308" s="29"/>
      <c r="BFM308" s="29"/>
      <c r="BFN308" s="29"/>
      <c r="BFO308" s="29"/>
    </row>
    <row r="309" spans="1:8 1520:1523">
      <c r="A309" s="100" t="s">
        <v>90</v>
      </c>
      <c r="B309" s="59" t="s">
        <v>632</v>
      </c>
      <c r="C309" s="90" t="s">
        <v>633</v>
      </c>
      <c r="D309" s="51">
        <v>150</v>
      </c>
      <c r="E309" s="92">
        <v>0.37</v>
      </c>
      <c r="F309" s="104"/>
      <c r="G309" s="93">
        <f t="shared" si="4"/>
        <v>0</v>
      </c>
      <c r="H309" s="94">
        <f>Таблица1[[#This Row],[Заказ в шт.]]*Таблица1[[#This Row],[Цена за черенок в € (без доставки)]]</f>
        <v>0</v>
      </c>
      <c r="BFL309" s="29"/>
      <c r="BFM309" s="29"/>
      <c r="BFN309" s="29"/>
      <c r="BFO309" s="29"/>
    </row>
    <row r="310" spans="1:8 1520:1523">
      <c r="A310" s="100" t="s">
        <v>90</v>
      </c>
      <c r="B310" s="59" t="s">
        <v>634</v>
      </c>
      <c r="C310" s="90" t="s">
        <v>635</v>
      </c>
      <c r="D310" s="51">
        <v>73</v>
      </c>
      <c r="E310" s="92">
        <v>0.77</v>
      </c>
      <c r="F310" s="104"/>
      <c r="G310" s="93">
        <f t="shared" si="4"/>
        <v>0</v>
      </c>
      <c r="H310" s="94">
        <f>Таблица1[[#This Row],[Заказ в шт.]]*Таблица1[[#This Row],[Цена за черенок в € (без доставки)]]</f>
        <v>0</v>
      </c>
      <c r="BFL310" s="29"/>
      <c r="BFM310" s="29"/>
      <c r="BFN310" s="29"/>
      <c r="BFO310" s="29"/>
    </row>
    <row r="311" spans="1:8 1520:1523">
      <c r="A311" s="100" t="s">
        <v>90</v>
      </c>
      <c r="B311" s="59" t="s">
        <v>636</v>
      </c>
      <c r="C311" s="90" t="s">
        <v>637</v>
      </c>
      <c r="D311" s="51">
        <v>150</v>
      </c>
      <c r="E311" s="92">
        <v>0.37</v>
      </c>
      <c r="F311" s="104"/>
      <c r="G311" s="93">
        <f t="shared" si="4"/>
        <v>0</v>
      </c>
      <c r="H311" s="94">
        <f>Таблица1[[#This Row],[Заказ в шт.]]*Таблица1[[#This Row],[Цена за черенок в € (без доставки)]]</f>
        <v>0</v>
      </c>
      <c r="BFL311" s="29"/>
      <c r="BFM311" s="29"/>
      <c r="BFN311" s="29"/>
      <c r="BFO311" s="29"/>
    </row>
    <row r="312" spans="1:8 1520:1523">
      <c r="A312" s="100" t="s">
        <v>90</v>
      </c>
      <c r="B312" s="59" t="s">
        <v>638</v>
      </c>
      <c r="C312" s="90" t="s">
        <v>639</v>
      </c>
      <c r="D312" s="51">
        <v>104</v>
      </c>
      <c r="E312" s="92">
        <v>0.47000000000000003</v>
      </c>
      <c r="F312" s="104"/>
      <c r="G312" s="93">
        <f t="shared" si="4"/>
        <v>0</v>
      </c>
      <c r="H312" s="94">
        <f>Таблица1[[#This Row],[Заказ в шт.]]*Таблица1[[#This Row],[Цена за черенок в € (без доставки)]]</f>
        <v>0</v>
      </c>
      <c r="BFL312" s="29"/>
      <c r="BFM312" s="29"/>
      <c r="BFN312" s="29"/>
      <c r="BFO312" s="29"/>
    </row>
    <row r="313" spans="1:8 1520:1523">
      <c r="A313" s="100" t="s">
        <v>90</v>
      </c>
      <c r="B313" s="59" t="s">
        <v>640</v>
      </c>
      <c r="C313" s="90" t="s">
        <v>641</v>
      </c>
      <c r="D313" s="51">
        <v>150</v>
      </c>
      <c r="E313" s="92">
        <v>0.37</v>
      </c>
      <c r="F313" s="104"/>
      <c r="G313" s="93">
        <f t="shared" si="4"/>
        <v>0</v>
      </c>
      <c r="H313" s="94">
        <f>Таблица1[[#This Row],[Заказ в шт.]]*Таблица1[[#This Row],[Цена за черенок в € (без доставки)]]</f>
        <v>0</v>
      </c>
      <c r="BFL313" s="29"/>
      <c r="BFM313" s="29"/>
      <c r="BFN313" s="29"/>
      <c r="BFO313" s="29"/>
    </row>
    <row r="314" spans="1:8 1520:1523">
      <c r="A314" s="100" t="s">
        <v>90</v>
      </c>
      <c r="B314" s="59" t="s">
        <v>642</v>
      </c>
      <c r="C314" s="90" t="s">
        <v>643</v>
      </c>
      <c r="D314" s="51">
        <v>150</v>
      </c>
      <c r="E314" s="92">
        <v>0.37</v>
      </c>
      <c r="F314" s="104"/>
      <c r="G314" s="93">
        <f t="shared" si="4"/>
        <v>0</v>
      </c>
      <c r="H314" s="94">
        <f>Таблица1[[#This Row],[Заказ в шт.]]*Таблица1[[#This Row],[Цена за черенок в € (без доставки)]]</f>
        <v>0</v>
      </c>
      <c r="BFL314" s="29"/>
      <c r="BFM314" s="29"/>
      <c r="BFN314" s="29"/>
      <c r="BFO314" s="29"/>
    </row>
    <row r="315" spans="1:8 1520:1523">
      <c r="A315" s="100" t="s">
        <v>90</v>
      </c>
      <c r="B315" s="59" t="s">
        <v>644</v>
      </c>
      <c r="C315" s="90" t="s">
        <v>645</v>
      </c>
      <c r="D315" s="51">
        <v>104</v>
      </c>
      <c r="E315" s="92">
        <v>0.47000000000000003</v>
      </c>
      <c r="F315" s="104"/>
      <c r="G315" s="93">
        <f t="shared" si="4"/>
        <v>0</v>
      </c>
      <c r="H315" s="94">
        <f>Таблица1[[#This Row],[Заказ в шт.]]*Таблица1[[#This Row],[Цена за черенок в € (без доставки)]]</f>
        <v>0</v>
      </c>
      <c r="BFL315" s="29"/>
      <c r="BFM315" s="29"/>
      <c r="BFN315" s="29"/>
      <c r="BFO315" s="29"/>
    </row>
    <row r="316" spans="1:8 1520:1523">
      <c r="A316" s="100"/>
      <c r="B316" s="59" t="s">
        <v>646</v>
      </c>
      <c r="C316" s="90" t="s">
        <v>647</v>
      </c>
      <c r="D316" s="51">
        <v>150</v>
      </c>
      <c r="E316" s="92">
        <v>0.37</v>
      </c>
      <c r="F316" s="104"/>
      <c r="G316" s="93">
        <f t="shared" si="4"/>
        <v>0</v>
      </c>
      <c r="H316" s="94">
        <f>Таблица1[[#This Row],[Заказ в шт.]]*Таблица1[[#This Row],[Цена за черенок в € (без доставки)]]</f>
        <v>0</v>
      </c>
      <c r="BFL316" s="29"/>
      <c r="BFM316" s="29"/>
      <c r="BFN316" s="29"/>
      <c r="BFO316" s="29"/>
    </row>
    <row r="317" spans="1:8 1520:1523">
      <c r="A317" s="100" t="s">
        <v>90</v>
      </c>
      <c r="B317" s="59" t="s">
        <v>648</v>
      </c>
      <c r="C317" s="90" t="s">
        <v>649</v>
      </c>
      <c r="D317" s="51">
        <v>73</v>
      </c>
      <c r="E317" s="92">
        <v>0.77</v>
      </c>
      <c r="F317" s="104"/>
      <c r="G317" s="93">
        <f t="shared" si="4"/>
        <v>0</v>
      </c>
      <c r="H317" s="94">
        <f>Таблица1[[#This Row],[Заказ в шт.]]*Таблица1[[#This Row],[Цена за черенок в € (без доставки)]]</f>
        <v>0</v>
      </c>
      <c r="BFL317" s="29"/>
      <c r="BFM317" s="29"/>
      <c r="BFN317" s="29"/>
      <c r="BFO317" s="29"/>
    </row>
    <row r="318" spans="1:8 1520:1523">
      <c r="A318" s="100" t="s">
        <v>90</v>
      </c>
      <c r="B318" s="59" t="s">
        <v>650</v>
      </c>
      <c r="C318" s="90" t="s">
        <v>651</v>
      </c>
      <c r="D318" s="51">
        <v>150</v>
      </c>
      <c r="E318" s="92">
        <v>0.62</v>
      </c>
      <c r="F318" s="104"/>
      <c r="G318" s="93">
        <f t="shared" si="4"/>
        <v>0</v>
      </c>
      <c r="H318" s="94">
        <f>Таблица1[[#This Row],[Заказ в шт.]]*Таблица1[[#This Row],[Цена за черенок в € (без доставки)]]</f>
        <v>0</v>
      </c>
      <c r="BFL318" s="29"/>
      <c r="BFM318" s="29"/>
      <c r="BFN318" s="29"/>
      <c r="BFO318" s="29"/>
    </row>
    <row r="319" spans="1:8 1520:1523">
      <c r="A319" s="100" t="s">
        <v>90</v>
      </c>
      <c r="B319" s="59" t="s">
        <v>652</v>
      </c>
      <c r="C319" s="90" t="s">
        <v>653</v>
      </c>
      <c r="D319" s="51">
        <v>104</v>
      </c>
      <c r="E319" s="92">
        <v>0.5</v>
      </c>
      <c r="F319" s="104"/>
      <c r="G319" s="93">
        <f t="shared" si="4"/>
        <v>0</v>
      </c>
      <c r="H319" s="94">
        <f>Таблица1[[#This Row],[Заказ в шт.]]*Таблица1[[#This Row],[Цена за черенок в € (без доставки)]]</f>
        <v>0</v>
      </c>
      <c r="BFL319" s="29"/>
      <c r="BFM319" s="29"/>
      <c r="BFN319" s="29"/>
      <c r="BFO319" s="29"/>
    </row>
    <row r="320" spans="1:8 1520:1523">
      <c r="A320" s="100" t="s">
        <v>90</v>
      </c>
      <c r="B320" s="59" t="s">
        <v>654</v>
      </c>
      <c r="C320" s="90" t="s">
        <v>655</v>
      </c>
      <c r="D320" s="51">
        <v>150</v>
      </c>
      <c r="E320" s="92">
        <v>0.4</v>
      </c>
      <c r="F320" s="104"/>
      <c r="G320" s="93">
        <f t="shared" si="4"/>
        <v>0</v>
      </c>
      <c r="H320" s="94">
        <f>Таблица1[[#This Row],[Заказ в шт.]]*Таблица1[[#This Row],[Цена за черенок в € (без доставки)]]</f>
        <v>0</v>
      </c>
      <c r="BFL320" s="29"/>
      <c r="BFM320" s="29"/>
      <c r="BFN320" s="29"/>
      <c r="BFO320" s="29"/>
    </row>
    <row r="321" spans="1:8 1520:1523">
      <c r="A321" s="100"/>
      <c r="B321" s="59" t="s">
        <v>656</v>
      </c>
      <c r="C321" s="90" t="s">
        <v>657</v>
      </c>
      <c r="D321" s="51">
        <v>73</v>
      </c>
      <c r="E321" s="92">
        <v>0.99</v>
      </c>
      <c r="F321" s="104"/>
      <c r="G321" s="93">
        <f t="shared" si="4"/>
        <v>0</v>
      </c>
      <c r="H321" s="94">
        <f>Таблица1[[#This Row],[Заказ в шт.]]*Таблица1[[#This Row],[Цена за черенок в € (без доставки)]]</f>
        <v>0</v>
      </c>
      <c r="BFL321" s="29"/>
      <c r="BFM321" s="29"/>
      <c r="BFN321" s="29"/>
      <c r="BFO321" s="29"/>
    </row>
    <row r="322" spans="1:8 1520:1523">
      <c r="A322" s="100"/>
      <c r="B322" s="59" t="s">
        <v>658</v>
      </c>
      <c r="C322" s="90" t="s">
        <v>659</v>
      </c>
      <c r="D322" s="51">
        <v>104</v>
      </c>
      <c r="E322" s="92">
        <v>0.5</v>
      </c>
      <c r="F322" s="104"/>
      <c r="G322" s="93">
        <f t="shared" si="4"/>
        <v>0</v>
      </c>
      <c r="H322" s="94">
        <f>Таблица1[[#This Row],[Заказ в шт.]]*Таблица1[[#This Row],[Цена за черенок в € (без доставки)]]</f>
        <v>0</v>
      </c>
      <c r="BFL322" s="29"/>
      <c r="BFM322" s="29"/>
      <c r="BFN322" s="29"/>
      <c r="BFO322" s="29"/>
    </row>
    <row r="323" spans="1:8 1520:1523">
      <c r="A323" s="100"/>
      <c r="B323" s="59" t="s">
        <v>660</v>
      </c>
      <c r="C323" s="90" t="s">
        <v>661</v>
      </c>
      <c r="D323" s="51">
        <v>150</v>
      </c>
      <c r="E323" s="92">
        <v>0.4</v>
      </c>
      <c r="F323" s="104"/>
      <c r="G323" s="93">
        <f t="shared" si="4"/>
        <v>0</v>
      </c>
      <c r="H323" s="94">
        <f>Таблица1[[#This Row],[Заказ в шт.]]*Таблица1[[#This Row],[Цена за черенок в € (без доставки)]]</f>
        <v>0</v>
      </c>
      <c r="BFL323" s="29"/>
      <c r="BFM323" s="29"/>
      <c r="BFN323" s="29"/>
      <c r="BFO323" s="29"/>
    </row>
    <row r="324" spans="1:8 1520:1523">
      <c r="A324" s="100"/>
      <c r="B324" s="59" t="s">
        <v>662</v>
      </c>
      <c r="C324" s="90" t="s">
        <v>663</v>
      </c>
      <c r="D324" s="51">
        <v>73</v>
      </c>
      <c r="E324" s="92">
        <v>0.99</v>
      </c>
      <c r="F324" s="104"/>
      <c r="G324" s="93">
        <f t="shared" si="4"/>
        <v>0</v>
      </c>
      <c r="H324" s="94">
        <f>Таблица1[[#This Row],[Заказ в шт.]]*Таблица1[[#This Row],[Цена за черенок в € (без доставки)]]</f>
        <v>0</v>
      </c>
      <c r="BFL324" s="29"/>
      <c r="BFM324" s="29"/>
      <c r="BFN324" s="29"/>
      <c r="BFO324" s="29"/>
    </row>
    <row r="325" spans="1:8 1520:1523">
      <c r="A325" s="100"/>
      <c r="B325" s="59" t="s">
        <v>664</v>
      </c>
      <c r="C325" s="90" t="s">
        <v>665</v>
      </c>
      <c r="D325" s="51">
        <v>104</v>
      </c>
      <c r="E325" s="92">
        <v>0.62</v>
      </c>
      <c r="F325" s="104"/>
      <c r="G325" s="93">
        <f t="shared" si="4"/>
        <v>0</v>
      </c>
      <c r="H325" s="94">
        <f>Таблица1[[#This Row],[Заказ в шт.]]*Таблица1[[#This Row],[Цена за черенок в € (без доставки)]]</f>
        <v>0</v>
      </c>
      <c r="BFL325" s="29"/>
      <c r="BFM325" s="29"/>
      <c r="BFN325" s="29"/>
      <c r="BFO325" s="29"/>
    </row>
    <row r="326" spans="1:8 1520:1523">
      <c r="A326" s="100"/>
      <c r="B326" s="59" t="s">
        <v>666</v>
      </c>
      <c r="C326" s="90" t="s">
        <v>667</v>
      </c>
      <c r="D326" s="51">
        <v>150</v>
      </c>
      <c r="E326" s="92">
        <v>0.5</v>
      </c>
      <c r="F326" s="104"/>
      <c r="G326" s="93">
        <f t="shared" si="4"/>
        <v>0</v>
      </c>
      <c r="H326" s="94">
        <f>Таблица1[[#This Row],[Заказ в шт.]]*Таблица1[[#This Row],[Цена за черенок в € (без доставки)]]</f>
        <v>0</v>
      </c>
      <c r="BFL326" s="29"/>
      <c r="BFM326" s="29"/>
      <c r="BFN326" s="29"/>
      <c r="BFO326" s="29"/>
    </row>
    <row r="327" spans="1:8 1520:1523">
      <c r="A327" s="100"/>
      <c r="B327" s="59" t="s">
        <v>668</v>
      </c>
      <c r="C327" s="90" t="s">
        <v>669</v>
      </c>
      <c r="D327" s="51">
        <v>104</v>
      </c>
      <c r="E327" s="92">
        <v>0.47000000000000003</v>
      </c>
      <c r="F327" s="104"/>
      <c r="G327" s="93">
        <f t="shared" si="4"/>
        <v>0</v>
      </c>
      <c r="H327" s="94">
        <f>Таблица1[[#This Row],[Заказ в шт.]]*Таблица1[[#This Row],[Цена за черенок в € (без доставки)]]</f>
        <v>0</v>
      </c>
      <c r="BFL327" s="29"/>
      <c r="BFM327" s="29"/>
      <c r="BFN327" s="29"/>
      <c r="BFO327" s="29"/>
    </row>
    <row r="328" spans="1:8 1520:1523">
      <c r="A328" s="100"/>
      <c r="B328" s="59" t="s">
        <v>670</v>
      </c>
      <c r="C328" s="90" t="s">
        <v>671</v>
      </c>
      <c r="D328" s="51">
        <v>150</v>
      </c>
      <c r="E328" s="92">
        <v>0.37</v>
      </c>
      <c r="F328" s="104"/>
      <c r="G328" s="93">
        <f t="shared" si="4"/>
        <v>0</v>
      </c>
      <c r="H328" s="94">
        <f>Таблица1[[#This Row],[Заказ в шт.]]*Таблица1[[#This Row],[Цена за черенок в € (без доставки)]]</f>
        <v>0</v>
      </c>
      <c r="BFL328" s="29"/>
      <c r="BFM328" s="29"/>
      <c r="BFN328" s="29"/>
      <c r="BFO328" s="29"/>
    </row>
    <row r="329" spans="1:8 1520:1523">
      <c r="A329" s="100"/>
      <c r="B329" s="59" t="s">
        <v>672</v>
      </c>
      <c r="C329" s="90" t="s">
        <v>673</v>
      </c>
      <c r="D329" s="51">
        <v>73</v>
      </c>
      <c r="E329" s="92">
        <v>0.77</v>
      </c>
      <c r="F329" s="104"/>
      <c r="G329" s="93">
        <f t="shared" si="4"/>
        <v>0</v>
      </c>
      <c r="H329" s="94">
        <f>Таблица1[[#This Row],[Заказ в шт.]]*Таблица1[[#This Row],[Цена за черенок в € (без доставки)]]</f>
        <v>0</v>
      </c>
      <c r="BFL329" s="29"/>
      <c r="BFM329" s="29"/>
      <c r="BFN329" s="29"/>
      <c r="BFO329" s="29"/>
    </row>
    <row r="330" spans="1:8 1520:1523">
      <c r="A330" s="100" t="s">
        <v>90</v>
      </c>
      <c r="B330" s="59" t="s">
        <v>674</v>
      </c>
      <c r="C330" s="90" t="s">
        <v>675</v>
      </c>
      <c r="D330" s="51">
        <v>150</v>
      </c>
      <c r="E330" s="92">
        <v>0.42</v>
      </c>
      <c r="F330" s="104"/>
      <c r="G330" s="93">
        <f t="shared" si="4"/>
        <v>0</v>
      </c>
      <c r="H330" s="94">
        <f>Таблица1[[#This Row],[Заказ в шт.]]*Таблица1[[#This Row],[Цена за черенок в € (без доставки)]]</f>
        <v>0</v>
      </c>
      <c r="BFL330" s="29"/>
      <c r="BFM330" s="29"/>
      <c r="BFN330" s="29"/>
      <c r="BFO330" s="29"/>
    </row>
    <row r="331" spans="1:8 1520:1523">
      <c r="A331" s="100" t="s">
        <v>90</v>
      </c>
      <c r="B331" s="59" t="s">
        <v>676</v>
      </c>
      <c r="C331" s="90" t="s">
        <v>675</v>
      </c>
      <c r="D331" s="51">
        <v>150</v>
      </c>
      <c r="E331" s="92">
        <v>0.47000000000000003</v>
      </c>
      <c r="F331" s="104"/>
      <c r="G331" s="93">
        <f t="shared" si="4"/>
        <v>0</v>
      </c>
      <c r="H331" s="94">
        <f>Таблица1[[#This Row],[Заказ в шт.]]*Таблица1[[#This Row],[Цена за черенок в € (без доставки)]]</f>
        <v>0</v>
      </c>
      <c r="BFL331" s="29"/>
      <c r="BFM331" s="29"/>
      <c r="BFN331" s="29"/>
      <c r="BFO331" s="29"/>
    </row>
    <row r="332" spans="1:8 1520:1523">
      <c r="A332" s="100" t="s">
        <v>90</v>
      </c>
      <c r="B332" s="59" t="s">
        <v>677</v>
      </c>
      <c r="C332" s="90" t="s">
        <v>678</v>
      </c>
      <c r="D332" s="91">
        <v>144</v>
      </c>
      <c r="E332" s="92">
        <v>0.51</v>
      </c>
      <c r="F332" s="104"/>
      <c r="G332" s="93">
        <f t="shared" si="4"/>
        <v>0</v>
      </c>
      <c r="H332" s="94">
        <f>Таблица1[[#This Row],[Заказ в шт.]]*Таблица1[[#This Row],[Цена за черенок в € (без доставки)]]</f>
        <v>0</v>
      </c>
      <c r="BFL332" s="29"/>
      <c r="BFM332" s="29"/>
      <c r="BFN332" s="29"/>
      <c r="BFO332" s="29"/>
    </row>
    <row r="333" spans="1:8 1520:1523">
      <c r="A333" s="61"/>
      <c r="B333" s="59" t="s">
        <v>679</v>
      </c>
      <c r="C333" s="50" t="s">
        <v>680</v>
      </c>
      <c r="D333" s="91">
        <v>144</v>
      </c>
      <c r="E333" s="52">
        <v>0.56000000000000005</v>
      </c>
      <c r="F333" s="104"/>
      <c r="G333" s="93">
        <f t="shared" si="4"/>
        <v>0</v>
      </c>
      <c r="H333" s="94">
        <f>Таблица1[[#This Row],[Заказ в шт.]]*Таблица1[[#This Row],[Цена за черенок в € (без доставки)]]</f>
        <v>0</v>
      </c>
      <c r="BFL333" s="29"/>
      <c r="BFM333" s="29"/>
      <c r="BFN333" s="29"/>
      <c r="BFO333" s="29"/>
    </row>
    <row r="334" spans="1:8 1520:1523">
      <c r="A334" s="61"/>
      <c r="B334" s="59" t="s">
        <v>681</v>
      </c>
      <c r="C334" s="50" t="s">
        <v>682</v>
      </c>
      <c r="D334" s="91">
        <v>144</v>
      </c>
      <c r="E334" s="52">
        <v>0.55000000000000004</v>
      </c>
      <c r="F334" s="104"/>
      <c r="G334" s="93">
        <f t="shared" si="4"/>
        <v>0</v>
      </c>
      <c r="H334" s="94">
        <f>Таблица1[[#This Row],[Заказ в шт.]]*Таблица1[[#This Row],[Цена за черенок в € (без доставки)]]</f>
        <v>0</v>
      </c>
      <c r="BFL334" s="29"/>
      <c r="BFM334" s="29"/>
      <c r="BFN334" s="29"/>
      <c r="BFO334" s="29"/>
    </row>
    <row r="335" spans="1:8 1520:1523">
      <c r="A335" s="61"/>
      <c r="B335" s="59" t="s">
        <v>683</v>
      </c>
      <c r="C335" s="50" t="s">
        <v>684</v>
      </c>
      <c r="D335" s="91">
        <v>144</v>
      </c>
      <c r="E335" s="52">
        <v>0.56000000000000005</v>
      </c>
      <c r="F335" s="104"/>
      <c r="G335" s="93">
        <f t="shared" si="4"/>
        <v>0</v>
      </c>
      <c r="H335" s="94">
        <f>Таблица1[[#This Row],[Заказ в шт.]]*Таблица1[[#This Row],[Цена за черенок в € (без доставки)]]</f>
        <v>0</v>
      </c>
      <c r="BFL335" s="29"/>
      <c r="BFM335" s="29"/>
      <c r="BFN335" s="29"/>
      <c r="BFO335" s="29"/>
    </row>
    <row r="336" spans="1:8 1520:1523">
      <c r="A336" s="61"/>
      <c r="B336" s="59" t="s">
        <v>685</v>
      </c>
      <c r="C336" s="50" t="s">
        <v>686</v>
      </c>
      <c r="D336" s="91">
        <v>144</v>
      </c>
      <c r="E336" s="52">
        <v>0.4</v>
      </c>
      <c r="F336" s="104"/>
      <c r="G336" s="93">
        <f t="shared" si="4"/>
        <v>0</v>
      </c>
      <c r="H336" s="94">
        <f>Таблица1[[#This Row],[Заказ в шт.]]*Таблица1[[#This Row],[Цена за черенок в € (без доставки)]]</f>
        <v>0</v>
      </c>
      <c r="BFL336" s="29"/>
      <c r="BFM336" s="29"/>
      <c r="BFN336" s="29"/>
      <c r="BFO336" s="29"/>
    </row>
    <row r="337" spans="1:8 1520:1523">
      <c r="A337" s="61"/>
      <c r="B337" s="59" t="s">
        <v>687</v>
      </c>
      <c r="C337" s="50" t="s">
        <v>688</v>
      </c>
      <c r="D337" s="91">
        <v>144</v>
      </c>
      <c r="E337" s="52">
        <v>0.38</v>
      </c>
      <c r="F337" s="104"/>
      <c r="G337" s="93">
        <f t="shared" si="4"/>
        <v>0</v>
      </c>
      <c r="H337" s="94">
        <f>Таблица1[[#This Row],[Заказ в шт.]]*Таблица1[[#This Row],[Цена за черенок в € (без доставки)]]</f>
        <v>0</v>
      </c>
      <c r="BFL337" s="29"/>
      <c r="BFM337" s="29"/>
      <c r="BFN337" s="29"/>
      <c r="BFO337" s="29"/>
    </row>
    <row r="338" spans="1:8 1520:1523">
      <c r="A338" s="61"/>
      <c r="B338" s="59" t="s">
        <v>689</v>
      </c>
      <c r="C338" s="50" t="s">
        <v>690</v>
      </c>
      <c r="D338" s="91">
        <v>144</v>
      </c>
      <c r="E338" s="52">
        <v>0.47000000000000003</v>
      </c>
      <c r="F338" s="104"/>
      <c r="G338" s="93">
        <f t="shared" si="4"/>
        <v>0</v>
      </c>
      <c r="H338" s="94">
        <f>Таблица1[[#This Row],[Заказ в шт.]]*Таблица1[[#This Row],[Цена за черенок в € (без доставки)]]</f>
        <v>0</v>
      </c>
      <c r="BFL338" s="29"/>
      <c r="BFM338" s="29"/>
      <c r="BFN338" s="29"/>
      <c r="BFO338" s="29"/>
    </row>
    <row r="339" spans="1:8 1520:1523">
      <c r="A339" s="61"/>
      <c r="B339" s="59" t="s">
        <v>691</v>
      </c>
      <c r="C339" s="50" t="s">
        <v>692</v>
      </c>
      <c r="D339" s="91">
        <v>144</v>
      </c>
      <c r="E339" s="52">
        <v>0.44</v>
      </c>
      <c r="F339" s="104"/>
      <c r="G339" s="93">
        <f t="shared" si="4"/>
        <v>0</v>
      </c>
      <c r="H339" s="94">
        <f>Таблица1[[#This Row],[Заказ в шт.]]*Таблица1[[#This Row],[Цена за черенок в € (без доставки)]]</f>
        <v>0</v>
      </c>
      <c r="BFL339" s="29"/>
      <c r="BFM339" s="29"/>
      <c r="BFN339" s="29"/>
      <c r="BFO339" s="29"/>
    </row>
    <row r="340" spans="1:8 1520:1523">
      <c r="A340" s="61"/>
      <c r="B340" s="59" t="s">
        <v>693</v>
      </c>
      <c r="C340" s="50" t="s">
        <v>694</v>
      </c>
      <c r="D340" s="91">
        <v>144</v>
      </c>
      <c r="E340" s="52">
        <v>0.47000000000000003</v>
      </c>
      <c r="F340" s="104"/>
      <c r="G340" s="93">
        <f t="shared" si="4"/>
        <v>0</v>
      </c>
      <c r="H340" s="94">
        <f>Таблица1[[#This Row],[Заказ в шт.]]*Таблица1[[#This Row],[Цена за черенок в € (без доставки)]]</f>
        <v>0</v>
      </c>
      <c r="BFL340" s="29"/>
      <c r="BFM340" s="29"/>
      <c r="BFN340" s="29"/>
      <c r="BFO340" s="29"/>
    </row>
    <row r="341" spans="1:8 1520:1523">
      <c r="A341" s="61"/>
      <c r="B341" s="59" t="s">
        <v>695</v>
      </c>
      <c r="C341" s="50" t="s">
        <v>696</v>
      </c>
      <c r="D341" s="91">
        <v>144</v>
      </c>
      <c r="E341" s="52">
        <v>1</v>
      </c>
      <c r="F341" s="104"/>
      <c r="G341" s="93">
        <f t="shared" si="4"/>
        <v>0</v>
      </c>
      <c r="H341" s="94">
        <f>Таблица1[[#This Row],[Заказ в шт.]]*Таблица1[[#This Row],[Цена за черенок в € (без доставки)]]</f>
        <v>0</v>
      </c>
      <c r="BFL341" s="29"/>
      <c r="BFM341" s="29"/>
      <c r="BFN341" s="29"/>
      <c r="BFO341" s="29"/>
    </row>
    <row r="342" spans="1:8 1520:1523">
      <c r="A342" s="61"/>
      <c r="B342" s="59" t="s">
        <v>697</v>
      </c>
      <c r="C342" s="50" t="s">
        <v>698</v>
      </c>
      <c r="D342" s="91">
        <v>144</v>
      </c>
      <c r="E342" s="52">
        <v>0.95</v>
      </c>
      <c r="F342" s="104"/>
      <c r="G342" s="93">
        <f t="shared" si="4"/>
        <v>0</v>
      </c>
      <c r="H342" s="94">
        <f>Таблица1[[#This Row],[Заказ в шт.]]*Таблица1[[#This Row],[Цена за черенок в € (без доставки)]]</f>
        <v>0</v>
      </c>
      <c r="BFL342" s="29"/>
      <c r="BFM342" s="29"/>
      <c r="BFN342" s="29"/>
      <c r="BFO342" s="29"/>
    </row>
    <row r="343" spans="1:8 1520:1523">
      <c r="A343" s="61"/>
      <c r="B343" s="59" t="s">
        <v>699</v>
      </c>
      <c r="C343" s="50" t="s">
        <v>700</v>
      </c>
      <c r="D343" s="91">
        <v>144</v>
      </c>
      <c r="E343" s="52">
        <v>0.74</v>
      </c>
      <c r="F343" s="104"/>
      <c r="G343" s="93">
        <f t="shared" si="4"/>
        <v>0</v>
      </c>
      <c r="H343" s="94">
        <f>Таблица1[[#This Row],[Заказ в шт.]]*Таблица1[[#This Row],[Цена за черенок в € (без доставки)]]</f>
        <v>0</v>
      </c>
      <c r="BFL343" s="29"/>
      <c r="BFM343" s="29"/>
      <c r="BFN343" s="29"/>
      <c r="BFO343" s="29"/>
    </row>
    <row r="344" spans="1:8 1520:1523">
      <c r="A344" s="61"/>
      <c r="B344" s="59" t="s">
        <v>701</v>
      </c>
      <c r="C344" s="50" t="s">
        <v>702</v>
      </c>
      <c r="D344" s="51">
        <v>104</v>
      </c>
      <c r="E344" s="52">
        <v>0.55000000000000004</v>
      </c>
      <c r="F344" s="104"/>
      <c r="G344" s="93">
        <f t="shared" si="4"/>
        <v>0</v>
      </c>
      <c r="H344" s="94">
        <f>Таблица1[[#This Row],[Заказ в шт.]]*Таблица1[[#This Row],[Цена за черенок в € (без доставки)]]</f>
        <v>0</v>
      </c>
      <c r="BFL344" s="29"/>
      <c r="BFM344" s="29"/>
      <c r="BFN344" s="29"/>
      <c r="BFO344" s="29"/>
    </row>
    <row r="345" spans="1:8 1520:1523">
      <c r="A345" s="61"/>
      <c r="B345" s="59" t="s">
        <v>703</v>
      </c>
      <c r="C345" s="50" t="s">
        <v>704</v>
      </c>
      <c r="D345" s="51">
        <v>104</v>
      </c>
      <c r="E345" s="52">
        <v>0.55000000000000004</v>
      </c>
      <c r="F345" s="104"/>
      <c r="G345" s="93">
        <f t="shared" si="4"/>
        <v>0</v>
      </c>
      <c r="H345" s="94">
        <f>Таблица1[[#This Row],[Заказ в шт.]]*Таблица1[[#This Row],[Цена за черенок в € (без доставки)]]</f>
        <v>0</v>
      </c>
      <c r="BFL345" s="29"/>
      <c r="BFM345" s="29"/>
      <c r="BFN345" s="29"/>
      <c r="BFO345" s="29"/>
    </row>
    <row r="346" spans="1:8 1520:1523">
      <c r="A346" s="61" t="s">
        <v>90</v>
      </c>
      <c r="B346" s="59" t="s">
        <v>705</v>
      </c>
      <c r="C346" s="50" t="s">
        <v>706</v>
      </c>
      <c r="D346" s="51">
        <v>104</v>
      </c>
      <c r="E346" s="52">
        <v>1.32</v>
      </c>
      <c r="F346" s="104"/>
      <c r="G346" s="93">
        <f t="shared" si="4"/>
        <v>0</v>
      </c>
      <c r="H346" s="94">
        <f>Таблица1[[#This Row],[Заказ в шт.]]*Таблица1[[#This Row],[Цена за черенок в € (без доставки)]]</f>
        <v>0</v>
      </c>
      <c r="BFL346" s="29"/>
      <c r="BFM346" s="29"/>
      <c r="BFN346" s="29"/>
      <c r="BFO346" s="29"/>
    </row>
    <row r="347" spans="1:8 1520:1523">
      <c r="A347" s="61" t="s">
        <v>90</v>
      </c>
      <c r="B347" s="59" t="s">
        <v>707</v>
      </c>
      <c r="C347" s="50" t="s">
        <v>708</v>
      </c>
      <c r="D347" s="51">
        <v>150</v>
      </c>
      <c r="E347" s="52">
        <v>1.19</v>
      </c>
      <c r="F347" s="104"/>
      <c r="G347" s="93">
        <f t="shared" si="4"/>
        <v>0</v>
      </c>
      <c r="H347" s="94">
        <f>Таблица1[[#This Row],[Заказ в шт.]]*Таблица1[[#This Row],[Цена за черенок в € (без доставки)]]</f>
        <v>0</v>
      </c>
      <c r="BFL347" s="29"/>
      <c r="BFM347" s="29"/>
      <c r="BFN347" s="29"/>
      <c r="BFO347" s="29"/>
    </row>
    <row r="348" spans="1:8 1520:1523">
      <c r="A348" s="61"/>
      <c r="B348" s="59" t="s">
        <v>709</v>
      </c>
      <c r="C348" s="50" t="s">
        <v>710</v>
      </c>
      <c r="D348" s="51">
        <v>104</v>
      </c>
      <c r="E348" s="52">
        <v>1.32</v>
      </c>
      <c r="F348" s="104"/>
      <c r="G348" s="93">
        <f t="shared" si="4"/>
        <v>0</v>
      </c>
      <c r="H348" s="94">
        <f>Таблица1[[#This Row],[Заказ в шт.]]*Таблица1[[#This Row],[Цена за черенок в € (без доставки)]]</f>
        <v>0</v>
      </c>
      <c r="BFL348" s="29"/>
      <c r="BFM348" s="29"/>
      <c r="BFN348" s="29"/>
      <c r="BFO348" s="29"/>
    </row>
    <row r="349" spans="1:8 1520:1523">
      <c r="A349" s="100"/>
      <c r="B349" s="59" t="s">
        <v>711</v>
      </c>
      <c r="C349" s="90" t="s">
        <v>712</v>
      </c>
      <c r="D349" s="51">
        <v>150</v>
      </c>
      <c r="E349" s="92">
        <v>1.19</v>
      </c>
      <c r="F349" s="104"/>
      <c r="G349" s="93">
        <f t="shared" si="4"/>
        <v>0</v>
      </c>
      <c r="H349" s="94">
        <f>Таблица1[[#This Row],[Заказ в шт.]]*Таблица1[[#This Row],[Цена за черенок в € (без доставки)]]</f>
        <v>0</v>
      </c>
      <c r="BFL349" s="29"/>
      <c r="BFM349" s="29"/>
      <c r="BFN349" s="29"/>
      <c r="BFO349" s="29"/>
    </row>
    <row r="350" spans="1:8 1520:1523">
      <c r="A350" s="100"/>
      <c r="B350" s="59" t="s">
        <v>713</v>
      </c>
      <c r="C350" s="90" t="s">
        <v>714</v>
      </c>
      <c r="D350" s="51">
        <v>104</v>
      </c>
      <c r="E350" s="92">
        <v>1.32</v>
      </c>
      <c r="F350" s="104"/>
      <c r="G350" s="93">
        <f t="shared" si="4"/>
        <v>0</v>
      </c>
      <c r="H350" s="94">
        <f>Таблица1[[#This Row],[Заказ в шт.]]*Таблица1[[#This Row],[Цена за черенок в € (без доставки)]]</f>
        <v>0</v>
      </c>
      <c r="BFL350" s="29"/>
      <c r="BFM350" s="29"/>
      <c r="BFN350" s="29"/>
      <c r="BFO350" s="29"/>
    </row>
    <row r="351" spans="1:8 1520:1523">
      <c r="A351" s="100"/>
      <c r="B351" s="59" t="s">
        <v>715</v>
      </c>
      <c r="C351" s="90" t="s">
        <v>716</v>
      </c>
      <c r="D351" s="51">
        <v>150</v>
      </c>
      <c r="E351" s="92">
        <v>1.19</v>
      </c>
      <c r="F351" s="104"/>
      <c r="G351" s="93">
        <f t="shared" si="4"/>
        <v>0</v>
      </c>
      <c r="H351" s="94">
        <f>Таблица1[[#This Row],[Заказ в шт.]]*Таблица1[[#This Row],[Цена за черенок в € (без доставки)]]</f>
        <v>0</v>
      </c>
      <c r="BFL351" s="29"/>
      <c r="BFM351" s="29"/>
      <c r="BFN351" s="29"/>
      <c r="BFO351" s="29"/>
    </row>
    <row r="352" spans="1:8 1520:1523">
      <c r="A352" s="100"/>
      <c r="B352" s="59" t="s">
        <v>717</v>
      </c>
      <c r="C352" s="90" t="s">
        <v>718</v>
      </c>
      <c r="D352" s="91">
        <v>144</v>
      </c>
      <c r="E352" s="92">
        <v>0.64</v>
      </c>
      <c r="F352" s="104"/>
      <c r="G352" s="93">
        <f t="shared" si="4"/>
        <v>0</v>
      </c>
      <c r="H352" s="94">
        <f>Таблица1[[#This Row],[Заказ в шт.]]*Таблица1[[#This Row],[Цена за черенок в € (без доставки)]]</f>
        <v>0</v>
      </c>
      <c r="BFL352" s="29"/>
      <c r="BFM352" s="29"/>
      <c r="BFN352" s="29"/>
      <c r="BFO352" s="29"/>
    </row>
    <row r="353" spans="1:8 1520:1523">
      <c r="A353" s="100"/>
      <c r="B353" s="59" t="s">
        <v>719</v>
      </c>
      <c r="C353" s="90" t="s">
        <v>720</v>
      </c>
      <c r="D353" s="91">
        <v>144</v>
      </c>
      <c r="E353" s="92">
        <v>0.51</v>
      </c>
      <c r="F353" s="104"/>
      <c r="G353" s="93">
        <f t="shared" si="4"/>
        <v>0</v>
      </c>
      <c r="H353" s="94">
        <f>Таблица1[[#This Row],[Заказ в шт.]]*Таблица1[[#This Row],[Цена за черенок в € (без доставки)]]</f>
        <v>0</v>
      </c>
      <c r="BFL353" s="29"/>
      <c r="BFM353" s="29"/>
      <c r="BFN353" s="29"/>
      <c r="BFO353" s="29"/>
    </row>
    <row r="354" spans="1:8 1520:1523">
      <c r="A354" s="100"/>
      <c r="B354" s="59" t="s">
        <v>721</v>
      </c>
      <c r="C354" s="90" t="s">
        <v>722</v>
      </c>
      <c r="D354" s="51">
        <v>104</v>
      </c>
      <c r="E354" s="92">
        <v>0.69000000000000006</v>
      </c>
      <c r="F354" s="104"/>
      <c r="G354" s="93">
        <f t="shared" si="4"/>
        <v>0</v>
      </c>
      <c r="H354" s="94">
        <f>Таблица1[[#This Row],[Заказ в шт.]]*Таблица1[[#This Row],[Цена за черенок в € (без доставки)]]</f>
        <v>0</v>
      </c>
      <c r="BFL354" s="29"/>
      <c r="BFM354" s="29"/>
      <c r="BFN354" s="29"/>
      <c r="BFO354" s="29"/>
    </row>
    <row r="355" spans="1:8 1520:1523">
      <c r="A355" s="100" t="s">
        <v>90</v>
      </c>
      <c r="B355" s="59" t="s">
        <v>723</v>
      </c>
      <c r="C355" s="90" t="s">
        <v>724</v>
      </c>
      <c r="D355" s="51">
        <v>104</v>
      </c>
      <c r="E355" s="92">
        <v>0.69000000000000006</v>
      </c>
      <c r="F355" s="104"/>
      <c r="G355" s="93">
        <f t="shared" si="4"/>
        <v>0</v>
      </c>
      <c r="H355" s="94">
        <f>Таблица1[[#This Row],[Заказ в шт.]]*Таблица1[[#This Row],[Цена за черенок в € (без доставки)]]</f>
        <v>0</v>
      </c>
      <c r="BFL355" s="29"/>
      <c r="BFM355" s="29"/>
      <c r="BFN355" s="29"/>
      <c r="BFO355" s="29"/>
    </row>
    <row r="356" spans="1:8 1520:1523">
      <c r="A356" s="100" t="s">
        <v>90</v>
      </c>
      <c r="B356" s="59" t="s">
        <v>725</v>
      </c>
      <c r="C356" s="90" t="s">
        <v>726</v>
      </c>
      <c r="D356" s="51">
        <v>104</v>
      </c>
      <c r="E356" s="92">
        <v>0.69000000000000006</v>
      </c>
      <c r="F356" s="104"/>
      <c r="G356" s="93">
        <f t="shared" si="4"/>
        <v>0</v>
      </c>
      <c r="H356" s="94">
        <f>Таблица1[[#This Row],[Заказ в шт.]]*Таблица1[[#This Row],[Цена за черенок в € (без доставки)]]</f>
        <v>0</v>
      </c>
      <c r="BFL356" s="29"/>
      <c r="BFM356" s="29"/>
      <c r="BFN356" s="29"/>
      <c r="BFO356" s="29"/>
    </row>
    <row r="357" spans="1:8 1520:1523">
      <c r="A357" s="100" t="s">
        <v>90</v>
      </c>
      <c r="B357" s="59" t="s">
        <v>727</v>
      </c>
      <c r="C357" s="90" t="s">
        <v>728</v>
      </c>
      <c r="D357" s="51">
        <v>104</v>
      </c>
      <c r="E357" s="92">
        <v>0.69000000000000006</v>
      </c>
      <c r="F357" s="104"/>
      <c r="G357" s="93">
        <f t="shared" si="4"/>
        <v>0</v>
      </c>
      <c r="H357" s="94">
        <f>Таблица1[[#This Row],[Заказ в шт.]]*Таблица1[[#This Row],[Цена за черенок в € (без доставки)]]</f>
        <v>0</v>
      </c>
      <c r="BFL357" s="29"/>
      <c r="BFM357" s="29"/>
      <c r="BFN357" s="29"/>
      <c r="BFO357" s="29"/>
    </row>
    <row r="358" spans="1:8 1520:1523">
      <c r="A358" s="100" t="s">
        <v>90</v>
      </c>
      <c r="B358" s="59" t="s">
        <v>729</v>
      </c>
      <c r="C358" s="90" t="s">
        <v>730</v>
      </c>
      <c r="D358" s="51">
        <v>104</v>
      </c>
      <c r="E358" s="92">
        <v>0.69000000000000006</v>
      </c>
      <c r="F358" s="104"/>
      <c r="G358" s="93">
        <f t="shared" si="4"/>
        <v>0</v>
      </c>
      <c r="H358" s="94">
        <f>Таблица1[[#This Row],[Заказ в шт.]]*Таблица1[[#This Row],[Цена за черенок в € (без доставки)]]</f>
        <v>0</v>
      </c>
      <c r="BFL358" s="29"/>
      <c r="BFM358" s="29"/>
      <c r="BFN358" s="29"/>
      <c r="BFO358" s="29"/>
    </row>
    <row r="359" spans="1:8 1520:1523">
      <c r="A359" s="100" t="s">
        <v>90</v>
      </c>
      <c r="B359" s="59" t="s">
        <v>731</v>
      </c>
      <c r="C359" s="90" t="s">
        <v>732</v>
      </c>
      <c r="D359" s="51">
        <v>104</v>
      </c>
      <c r="E359" s="92">
        <v>0.65</v>
      </c>
      <c r="F359" s="104"/>
      <c r="G359" s="93">
        <f t="shared" si="4"/>
        <v>0</v>
      </c>
      <c r="H359" s="94">
        <f>Таблица1[[#This Row],[Заказ в шт.]]*Таблица1[[#This Row],[Цена за черенок в € (без доставки)]]</f>
        <v>0</v>
      </c>
      <c r="BFL359" s="29"/>
      <c r="BFM359" s="29"/>
      <c r="BFN359" s="29"/>
      <c r="BFO359" s="29"/>
    </row>
    <row r="360" spans="1:8 1520:1523">
      <c r="A360" s="100" t="s">
        <v>90</v>
      </c>
      <c r="B360" s="59" t="s">
        <v>733</v>
      </c>
      <c r="C360" s="90" t="s">
        <v>734</v>
      </c>
      <c r="D360" s="51">
        <v>104</v>
      </c>
      <c r="E360" s="92">
        <v>0.65</v>
      </c>
      <c r="F360" s="104"/>
      <c r="G360" s="93">
        <f t="shared" si="4"/>
        <v>0</v>
      </c>
      <c r="H360" s="94">
        <f>Таблица1[[#This Row],[Заказ в шт.]]*Таблица1[[#This Row],[Цена за черенок в € (без доставки)]]</f>
        <v>0</v>
      </c>
      <c r="BFL360" s="29"/>
      <c r="BFM360" s="29"/>
      <c r="BFN360" s="29"/>
      <c r="BFO360" s="29"/>
    </row>
    <row r="361" spans="1:8 1520:1523">
      <c r="A361" s="100" t="s">
        <v>90</v>
      </c>
      <c r="B361" s="59" t="s">
        <v>735</v>
      </c>
      <c r="C361" s="90" t="s">
        <v>736</v>
      </c>
      <c r="D361" s="51">
        <v>104</v>
      </c>
      <c r="E361" s="92">
        <v>0.46</v>
      </c>
      <c r="F361" s="104"/>
      <c r="G361" s="93">
        <f t="shared" si="4"/>
        <v>0</v>
      </c>
      <c r="H361" s="94">
        <f>Таблица1[[#This Row],[Заказ в шт.]]*Таблица1[[#This Row],[Цена за черенок в € (без доставки)]]</f>
        <v>0</v>
      </c>
      <c r="BFL361" s="29"/>
      <c r="BFM361" s="29"/>
      <c r="BFN361" s="29"/>
      <c r="BFO361" s="29"/>
    </row>
    <row r="362" spans="1:8 1520:1523">
      <c r="A362" s="100" t="s">
        <v>90</v>
      </c>
      <c r="B362" s="59" t="s">
        <v>737</v>
      </c>
      <c r="C362" s="90" t="s">
        <v>738</v>
      </c>
      <c r="D362" s="51">
        <v>150</v>
      </c>
      <c r="E362" s="92">
        <v>0.37</v>
      </c>
      <c r="F362" s="104"/>
      <c r="G362" s="93">
        <f t="shared" si="4"/>
        <v>0</v>
      </c>
      <c r="H362" s="94">
        <f>Таблица1[[#This Row],[Заказ в шт.]]*Таблица1[[#This Row],[Цена за черенок в € (без доставки)]]</f>
        <v>0</v>
      </c>
      <c r="BFL362" s="29"/>
      <c r="BFM362" s="29"/>
      <c r="BFN362" s="29"/>
      <c r="BFO362" s="29"/>
    </row>
    <row r="363" spans="1:8 1520:1523">
      <c r="A363" s="100"/>
      <c r="B363" s="59" t="s">
        <v>739</v>
      </c>
      <c r="C363" s="90" t="s">
        <v>740</v>
      </c>
      <c r="D363" s="51">
        <v>104</v>
      </c>
      <c r="E363" s="92">
        <v>0.46</v>
      </c>
      <c r="F363" s="104"/>
      <c r="G363" s="93">
        <f t="shared" si="4"/>
        <v>0</v>
      </c>
      <c r="H363" s="94">
        <f>Таблица1[[#This Row],[Заказ в шт.]]*Таблица1[[#This Row],[Цена за черенок в € (без доставки)]]</f>
        <v>0</v>
      </c>
      <c r="BFL363" s="29"/>
      <c r="BFM363" s="29"/>
      <c r="BFN363" s="29"/>
      <c r="BFO363" s="29"/>
    </row>
    <row r="364" spans="1:8 1520:1523">
      <c r="A364" s="100" t="s">
        <v>90</v>
      </c>
      <c r="B364" s="59" t="s">
        <v>741</v>
      </c>
      <c r="C364" s="90" t="s">
        <v>742</v>
      </c>
      <c r="D364" s="51">
        <v>150</v>
      </c>
      <c r="E364" s="92">
        <v>0.37</v>
      </c>
      <c r="F364" s="104"/>
      <c r="G364" s="93">
        <f t="shared" si="4"/>
        <v>0</v>
      </c>
      <c r="H364" s="94">
        <f>Таблица1[[#This Row],[Заказ в шт.]]*Таблица1[[#This Row],[Цена за черенок в € (без доставки)]]</f>
        <v>0</v>
      </c>
      <c r="BFL364" s="29"/>
      <c r="BFM364" s="29"/>
      <c r="BFN364" s="29"/>
      <c r="BFO364" s="29"/>
    </row>
    <row r="365" spans="1:8 1520:1523">
      <c r="A365" s="100"/>
      <c r="B365" s="59" t="s">
        <v>743</v>
      </c>
      <c r="C365" s="90" t="s">
        <v>744</v>
      </c>
      <c r="D365" s="51">
        <v>104</v>
      </c>
      <c r="E365" s="92">
        <v>1.1300000000000001</v>
      </c>
      <c r="F365" s="104"/>
      <c r="G365" s="93">
        <f t="shared" si="4"/>
        <v>0</v>
      </c>
      <c r="H365" s="94">
        <f>Таблица1[[#This Row],[Заказ в шт.]]*Таблица1[[#This Row],[Цена за черенок в € (без доставки)]]</f>
        <v>0</v>
      </c>
      <c r="BFL365" s="29"/>
      <c r="BFM365" s="29"/>
      <c r="BFN365" s="29"/>
      <c r="BFO365" s="29"/>
    </row>
    <row r="366" spans="1:8 1520:1523">
      <c r="A366" s="100"/>
      <c r="B366" s="59" t="s">
        <v>745</v>
      </c>
      <c r="C366" s="90" t="s">
        <v>746</v>
      </c>
      <c r="D366" s="51">
        <v>150</v>
      </c>
      <c r="E366" s="92">
        <v>1.04</v>
      </c>
      <c r="F366" s="104"/>
      <c r="G366" s="93">
        <f t="shared" si="4"/>
        <v>0</v>
      </c>
      <c r="H366" s="94">
        <f>Таблица1[[#This Row],[Заказ в шт.]]*Таблица1[[#This Row],[Цена за черенок в € (без доставки)]]</f>
        <v>0</v>
      </c>
      <c r="BFL366" s="29"/>
      <c r="BFM366" s="29"/>
      <c r="BFN366" s="29"/>
      <c r="BFO366" s="29"/>
    </row>
    <row r="367" spans="1:8 1520:1523">
      <c r="A367" s="100"/>
      <c r="B367" s="59" t="s">
        <v>747</v>
      </c>
      <c r="C367" s="90" t="s">
        <v>748</v>
      </c>
      <c r="D367" s="51">
        <v>104</v>
      </c>
      <c r="E367" s="92">
        <v>1.1300000000000001</v>
      </c>
      <c r="F367" s="104"/>
      <c r="G367" s="93">
        <f t="shared" si="4"/>
        <v>0</v>
      </c>
      <c r="H367" s="94">
        <f>Таблица1[[#This Row],[Заказ в шт.]]*Таблица1[[#This Row],[Цена за черенок в € (без доставки)]]</f>
        <v>0</v>
      </c>
      <c r="BFL367" s="29"/>
      <c r="BFM367" s="29"/>
      <c r="BFN367" s="29"/>
      <c r="BFO367" s="29"/>
    </row>
    <row r="368" spans="1:8 1520:1523">
      <c r="A368" s="100"/>
      <c r="B368" s="59" t="s">
        <v>749</v>
      </c>
      <c r="C368" s="90" t="s">
        <v>750</v>
      </c>
      <c r="D368" s="51">
        <v>150</v>
      </c>
      <c r="E368" s="92">
        <v>1.04</v>
      </c>
      <c r="F368" s="104"/>
      <c r="G368" s="93">
        <f t="shared" si="4"/>
        <v>0</v>
      </c>
      <c r="H368" s="94">
        <f>Таблица1[[#This Row],[Заказ в шт.]]*Таблица1[[#This Row],[Цена за черенок в € (без доставки)]]</f>
        <v>0</v>
      </c>
      <c r="BFL368" s="29"/>
      <c r="BFM368" s="29"/>
      <c r="BFN368" s="29"/>
      <c r="BFO368" s="29"/>
    </row>
    <row r="369" spans="1:8 1520:1523">
      <c r="A369" s="100" t="s">
        <v>90</v>
      </c>
      <c r="B369" s="59" t="s">
        <v>751</v>
      </c>
      <c r="C369" s="90" t="s">
        <v>752</v>
      </c>
      <c r="D369" s="51">
        <v>104</v>
      </c>
      <c r="E369" s="92">
        <v>1.1300000000000001</v>
      </c>
      <c r="F369" s="104"/>
      <c r="G369" s="93">
        <f t="shared" ref="G369:G432" si="5">F369*D369</f>
        <v>0</v>
      </c>
      <c r="H369" s="94">
        <f>Таблица1[[#This Row],[Заказ в шт.]]*Таблица1[[#This Row],[Цена за черенок в € (без доставки)]]</f>
        <v>0</v>
      </c>
      <c r="BFL369" s="29"/>
      <c r="BFM369" s="29"/>
      <c r="BFN369" s="29"/>
      <c r="BFO369" s="29"/>
    </row>
    <row r="370" spans="1:8 1520:1523">
      <c r="A370" s="100"/>
      <c r="B370" s="59" t="s">
        <v>753</v>
      </c>
      <c r="C370" s="90" t="s">
        <v>754</v>
      </c>
      <c r="D370" s="51">
        <v>150</v>
      </c>
      <c r="E370" s="92">
        <v>1.04</v>
      </c>
      <c r="F370" s="104"/>
      <c r="G370" s="93">
        <f t="shared" si="5"/>
        <v>0</v>
      </c>
      <c r="H370" s="94">
        <f>Таблица1[[#This Row],[Заказ в шт.]]*Таблица1[[#This Row],[Цена за черенок в € (без доставки)]]</f>
        <v>0</v>
      </c>
      <c r="BFL370" s="29"/>
      <c r="BFM370" s="29"/>
      <c r="BFN370" s="29"/>
      <c r="BFO370" s="29"/>
    </row>
    <row r="371" spans="1:8 1520:1523">
      <c r="A371" s="100" t="s">
        <v>90</v>
      </c>
      <c r="B371" s="59" t="s">
        <v>755</v>
      </c>
      <c r="C371" s="90" t="s">
        <v>756</v>
      </c>
      <c r="D371" s="51">
        <v>104</v>
      </c>
      <c r="E371" s="92">
        <v>1.1300000000000001</v>
      </c>
      <c r="F371" s="104"/>
      <c r="G371" s="93">
        <f t="shared" si="5"/>
        <v>0</v>
      </c>
      <c r="H371" s="94">
        <f>Таблица1[[#This Row],[Заказ в шт.]]*Таблица1[[#This Row],[Цена за черенок в € (без доставки)]]</f>
        <v>0</v>
      </c>
      <c r="BFL371" s="29"/>
      <c r="BFM371" s="29"/>
      <c r="BFN371" s="29"/>
      <c r="BFO371" s="29"/>
    </row>
    <row r="372" spans="1:8 1520:1523">
      <c r="A372" s="100" t="s">
        <v>90</v>
      </c>
      <c r="B372" s="59" t="s">
        <v>757</v>
      </c>
      <c r="C372" s="90" t="s">
        <v>758</v>
      </c>
      <c r="D372" s="51">
        <v>150</v>
      </c>
      <c r="E372" s="92">
        <v>1.04</v>
      </c>
      <c r="F372" s="104"/>
      <c r="G372" s="93">
        <f t="shared" si="5"/>
        <v>0</v>
      </c>
      <c r="H372" s="94">
        <f>Таблица1[[#This Row],[Заказ в шт.]]*Таблица1[[#This Row],[Цена за черенок в € (без доставки)]]</f>
        <v>0</v>
      </c>
      <c r="BFL372" s="29"/>
      <c r="BFM372" s="29"/>
      <c r="BFN372" s="29"/>
      <c r="BFO372" s="29"/>
    </row>
    <row r="373" spans="1:8 1520:1523">
      <c r="A373" s="100" t="s">
        <v>90</v>
      </c>
      <c r="B373" s="59" t="s">
        <v>759</v>
      </c>
      <c r="C373" s="90" t="s">
        <v>760</v>
      </c>
      <c r="D373" s="51">
        <v>104</v>
      </c>
      <c r="E373" s="92">
        <v>1.1300000000000001</v>
      </c>
      <c r="F373" s="104"/>
      <c r="G373" s="93">
        <f t="shared" si="5"/>
        <v>0</v>
      </c>
      <c r="H373" s="94">
        <f>Таблица1[[#This Row],[Заказ в шт.]]*Таблица1[[#This Row],[Цена за черенок в € (без доставки)]]</f>
        <v>0</v>
      </c>
      <c r="BFL373" s="29"/>
      <c r="BFM373" s="29"/>
      <c r="BFN373" s="29"/>
      <c r="BFO373" s="29"/>
    </row>
    <row r="374" spans="1:8 1520:1523">
      <c r="A374" s="100"/>
      <c r="B374" s="59" t="s">
        <v>761</v>
      </c>
      <c r="C374" s="90" t="s">
        <v>762</v>
      </c>
      <c r="D374" s="51">
        <v>150</v>
      </c>
      <c r="E374" s="92">
        <v>1.04</v>
      </c>
      <c r="F374" s="104"/>
      <c r="G374" s="93">
        <f t="shared" si="5"/>
        <v>0</v>
      </c>
      <c r="H374" s="94">
        <f>Таблица1[[#This Row],[Заказ в шт.]]*Таблица1[[#This Row],[Цена за черенок в € (без доставки)]]</f>
        <v>0</v>
      </c>
      <c r="BFL374" s="29"/>
      <c r="BFM374" s="29"/>
      <c r="BFN374" s="29"/>
      <c r="BFO374" s="29"/>
    </row>
    <row r="375" spans="1:8 1520:1523">
      <c r="A375" s="100"/>
      <c r="B375" s="59" t="s">
        <v>763</v>
      </c>
      <c r="C375" s="90" t="s">
        <v>764</v>
      </c>
      <c r="D375" s="51">
        <v>104</v>
      </c>
      <c r="E375" s="92">
        <v>1.1300000000000001</v>
      </c>
      <c r="F375" s="104"/>
      <c r="G375" s="93">
        <f t="shared" si="5"/>
        <v>0</v>
      </c>
      <c r="H375" s="94">
        <f>Таблица1[[#This Row],[Заказ в шт.]]*Таблица1[[#This Row],[Цена за черенок в € (без доставки)]]</f>
        <v>0</v>
      </c>
      <c r="BFL375" s="29"/>
      <c r="BFM375" s="29"/>
      <c r="BFN375" s="29"/>
      <c r="BFO375" s="29"/>
    </row>
    <row r="376" spans="1:8 1520:1523">
      <c r="A376" s="100"/>
      <c r="B376" s="59" t="s">
        <v>765</v>
      </c>
      <c r="C376" s="90" t="s">
        <v>766</v>
      </c>
      <c r="D376" s="51">
        <v>150</v>
      </c>
      <c r="E376" s="92">
        <v>1.04</v>
      </c>
      <c r="F376" s="104"/>
      <c r="G376" s="93">
        <f t="shared" si="5"/>
        <v>0</v>
      </c>
      <c r="H376" s="94">
        <f>Таблица1[[#This Row],[Заказ в шт.]]*Таблица1[[#This Row],[Цена за черенок в € (без доставки)]]</f>
        <v>0</v>
      </c>
      <c r="BFL376" s="29"/>
      <c r="BFM376" s="29"/>
      <c r="BFN376" s="29"/>
      <c r="BFO376" s="29"/>
    </row>
    <row r="377" spans="1:8 1520:1523">
      <c r="A377" s="100" t="s">
        <v>90</v>
      </c>
      <c r="B377" s="59" t="s">
        <v>767</v>
      </c>
      <c r="C377" s="90" t="s">
        <v>768</v>
      </c>
      <c r="D377" s="51">
        <v>104</v>
      </c>
      <c r="E377" s="92">
        <v>0.46</v>
      </c>
      <c r="F377" s="104"/>
      <c r="G377" s="93">
        <f t="shared" si="5"/>
        <v>0</v>
      </c>
      <c r="H377" s="94">
        <f>Таблица1[[#This Row],[Заказ в шт.]]*Таблица1[[#This Row],[Цена за черенок в € (без доставки)]]</f>
        <v>0</v>
      </c>
      <c r="BFL377" s="29"/>
      <c r="BFM377" s="29"/>
      <c r="BFN377" s="29"/>
      <c r="BFO377" s="29"/>
    </row>
    <row r="378" spans="1:8 1520:1523">
      <c r="A378" s="100" t="s">
        <v>90</v>
      </c>
      <c r="B378" s="59" t="s">
        <v>769</v>
      </c>
      <c r="C378" s="90" t="s">
        <v>770</v>
      </c>
      <c r="D378" s="51">
        <v>150</v>
      </c>
      <c r="E378" s="92">
        <v>0.37</v>
      </c>
      <c r="F378" s="104"/>
      <c r="G378" s="93">
        <f t="shared" si="5"/>
        <v>0</v>
      </c>
      <c r="H378" s="94">
        <f>Таблица1[[#This Row],[Заказ в шт.]]*Таблица1[[#This Row],[Цена за черенок в € (без доставки)]]</f>
        <v>0</v>
      </c>
      <c r="BFL378" s="29"/>
      <c r="BFM378" s="29"/>
      <c r="BFN378" s="29"/>
      <c r="BFO378" s="29"/>
    </row>
    <row r="379" spans="1:8 1520:1523">
      <c r="A379" s="100" t="s">
        <v>90</v>
      </c>
      <c r="B379" s="59" t="s">
        <v>771</v>
      </c>
      <c r="C379" s="90" t="s">
        <v>772</v>
      </c>
      <c r="D379" s="51">
        <v>150</v>
      </c>
      <c r="E379" s="92">
        <v>0.95</v>
      </c>
      <c r="F379" s="104"/>
      <c r="G379" s="93">
        <f t="shared" si="5"/>
        <v>0</v>
      </c>
      <c r="H379" s="94">
        <f>Таблица1[[#This Row],[Заказ в шт.]]*Таблица1[[#This Row],[Цена за черенок в € (без доставки)]]</f>
        <v>0</v>
      </c>
      <c r="BFL379" s="29"/>
      <c r="BFM379" s="29"/>
      <c r="BFN379" s="29"/>
      <c r="BFO379" s="29"/>
    </row>
    <row r="380" spans="1:8 1520:1523">
      <c r="A380" s="100" t="s">
        <v>90</v>
      </c>
      <c r="B380" s="59" t="s">
        <v>773</v>
      </c>
      <c r="C380" s="90" t="s">
        <v>774</v>
      </c>
      <c r="D380" s="51">
        <v>104</v>
      </c>
      <c r="E380" s="92">
        <v>1.04</v>
      </c>
      <c r="F380" s="104"/>
      <c r="G380" s="93">
        <f t="shared" si="5"/>
        <v>0</v>
      </c>
      <c r="H380" s="94">
        <f>Таблица1[[#This Row],[Заказ в шт.]]*Таблица1[[#This Row],[Цена за черенок в € (без доставки)]]</f>
        <v>0</v>
      </c>
      <c r="BFL380" s="29"/>
      <c r="BFM380" s="29"/>
      <c r="BFN380" s="29"/>
      <c r="BFO380" s="29"/>
    </row>
    <row r="381" spans="1:8 1520:1523">
      <c r="A381" s="100" t="s">
        <v>90</v>
      </c>
      <c r="B381" s="59" t="s">
        <v>775</v>
      </c>
      <c r="C381" s="90" t="s">
        <v>776</v>
      </c>
      <c r="D381" s="51">
        <v>104</v>
      </c>
      <c r="E381" s="92">
        <v>0.46</v>
      </c>
      <c r="F381" s="104"/>
      <c r="G381" s="93">
        <f t="shared" si="5"/>
        <v>0</v>
      </c>
      <c r="H381" s="94">
        <f>Таблица1[[#This Row],[Заказ в шт.]]*Таблица1[[#This Row],[Цена за черенок в € (без доставки)]]</f>
        <v>0</v>
      </c>
      <c r="BFL381" s="29"/>
      <c r="BFM381" s="29"/>
      <c r="BFN381" s="29"/>
      <c r="BFO381" s="29"/>
    </row>
    <row r="382" spans="1:8 1520:1523">
      <c r="A382" s="100" t="s">
        <v>90</v>
      </c>
      <c r="B382" s="59" t="s">
        <v>777</v>
      </c>
      <c r="C382" s="90" t="s">
        <v>778</v>
      </c>
      <c r="D382" s="51">
        <v>150</v>
      </c>
      <c r="E382" s="92">
        <v>0.37</v>
      </c>
      <c r="F382" s="104"/>
      <c r="G382" s="93">
        <f t="shared" si="5"/>
        <v>0</v>
      </c>
      <c r="H382" s="94">
        <f>Таблица1[[#This Row],[Заказ в шт.]]*Таблица1[[#This Row],[Цена за черенок в € (без доставки)]]</f>
        <v>0</v>
      </c>
      <c r="BFL382" s="29"/>
      <c r="BFM382" s="29"/>
      <c r="BFN382" s="29"/>
      <c r="BFO382" s="29"/>
    </row>
    <row r="383" spans="1:8 1520:1523">
      <c r="A383" s="100"/>
      <c r="B383" s="59" t="s">
        <v>779</v>
      </c>
      <c r="C383" s="90" t="s">
        <v>780</v>
      </c>
      <c r="D383" s="51">
        <v>104</v>
      </c>
      <c r="E383" s="92">
        <v>0.46</v>
      </c>
      <c r="F383" s="104"/>
      <c r="G383" s="93">
        <f t="shared" si="5"/>
        <v>0</v>
      </c>
      <c r="H383" s="94">
        <f>Таблица1[[#This Row],[Заказ в шт.]]*Таблица1[[#This Row],[Цена за черенок в € (без доставки)]]</f>
        <v>0</v>
      </c>
      <c r="BFL383" s="29"/>
      <c r="BFM383" s="29"/>
      <c r="BFN383" s="29"/>
      <c r="BFO383" s="29"/>
    </row>
    <row r="384" spans="1:8 1520:1523">
      <c r="A384" s="100"/>
      <c r="B384" s="59" t="s">
        <v>781</v>
      </c>
      <c r="C384" s="90" t="s">
        <v>782</v>
      </c>
      <c r="D384" s="51">
        <v>150</v>
      </c>
      <c r="E384" s="92">
        <v>0.37</v>
      </c>
      <c r="F384" s="104"/>
      <c r="G384" s="93">
        <f t="shared" si="5"/>
        <v>0</v>
      </c>
      <c r="H384" s="94">
        <f>Таблица1[[#This Row],[Заказ в шт.]]*Таблица1[[#This Row],[Цена за черенок в € (без доставки)]]</f>
        <v>0</v>
      </c>
      <c r="BFL384" s="29"/>
      <c r="BFM384" s="29"/>
      <c r="BFN384" s="29"/>
      <c r="BFO384" s="29"/>
    </row>
    <row r="385" spans="1:8 1520:1523">
      <c r="A385" s="100"/>
      <c r="B385" s="59" t="s">
        <v>783</v>
      </c>
      <c r="C385" s="90" t="s">
        <v>784</v>
      </c>
      <c r="D385" s="51">
        <v>104</v>
      </c>
      <c r="E385" s="92">
        <v>0.46</v>
      </c>
      <c r="F385" s="104"/>
      <c r="G385" s="93">
        <f t="shared" si="5"/>
        <v>0</v>
      </c>
      <c r="H385" s="94">
        <f>Таблица1[[#This Row],[Заказ в шт.]]*Таблица1[[#This Row],[Цена за черенок в € (без доставки)]]</f>
        <v>0</v>
      </c>
      <c r="BFL385" s="29"/>
      <c r="BFM385" s="29"/>
      <c r="BFN385" s="29"/>
      <c r="BFO385" s="29"/>
    </row>
    <row r="386" spans="1:8 1520:1523">
      <c r="A386" s="100" t="s">
        <v>90</v>
      </c>
      <c r="B386" s="59" t="s">
        <v>785</v>
      </c>
      <c r="C386" s="90" t="s">
        <v>786</v>
      </c>
      <c r="D386" s="51">
        <v>150</v>
      </c>
      <c r="E386" s="92">
        <v>0.37</v>
      </c>
      <c r="F386" s="104"/>
      <c r="G386" s="93">
        <f t="shared" si="5"/>
        <v>0</v>
      </c>
      <c r="H386" s="94">
        <f>Таблица1[[#This Row],[Заказ в шт.]]*Таблица1[[#This Row],[Цена за черенок в € (без доставки)]]</f>
        <v>0</v>
      </c>
      <c r="BFL386" s="29"/>
      <c r="BFM386" s="29"/>
      <c r="BFN386" s="29"/>
      <c r="BFO386" s="29"/>
    </row>
    <row r="387" spans="1:8 1520:1523">
      <c r="A387" s="100"/>
      <c r="B387" s="59" t="s">
        <v>787</v>
      </c>
      <c r="C387" s="90" t="s">
        <v>788</v>
      </c>
      <c r="D387" s="51">
        <v>104</v>
      </c>
      <c r="E387" s="92">
        <v>0.46</v>
      </c>
      <c r="F387" s="104"/>
      <c r="G387" s="93">
        <f t="shared" si="5"/>
        <v>0</v>
      </c>
      <c r="H387" s="94">
        <f>Таблица1[[#This Row],[Заказ в шт.]]*Таблица1[[#This Row],[Цена за черенок в € (без доставки)]]</f>
        <v>0</v>
      </c>
      <c r="BFL387" s="29"/>
      <c r="BFM387" s="29"/>
      <c r="BFN387" s="29"/>
      <c r="BFO387" s="29"/>
    </row>
    <row r="388" spans="1:8 1520:1523">
      <c r="A388" s="100"/>
      <c r="B388" s="59" t="s">
        <v>789</v>
      </c>
      <c r="C388" s="90" t="s">
        <v>790</v>
      </c>
      <c r="D388" s="51">
        <v>150</v>
      </c>
      <c r="E388" s="92">
        <v>0.37</v>
      </c>
      <c r="F388" s="104"/>
      <c r="G388" s="93">
        <f t="shared" si="5"/>
        <v>0</v>
      </c>
      <c r="H388" s="94">
        <f>Таблица1[[#This Row],[Заказ в шт.]]*Таблица1[[#This Row],[Цена за черенок в € (без доставки)]]</f>
        <v>0</v>
      </c>
      <c r="BFL388" s="29"/>
      <c r="BFM388" s="29"/>
      <c r="BFN388" s="29"/>
      <c r="BFO388" s="29"/>
    </row>
    <row r="389" spans="1:8 1520:1523">
      <c r="A389" s="100"/>
      <c r="B389" s="59" t="s">
        <v>791</v>
      </c>
      <c r="C389" s="90" t="s">
        <v>792</v>
      </c>
      <c r="D389" s="51">
        <v>104</v>
      </c>
      <c r="E389" s="92">
        <v>0.46</v>
      </c>
      <c r="F389" s="104"/>
      <c r="G389" s="93">
        <f t="shared" si="5"/>
        <v>0</v>
      </c>
      <c r="H389" s="94">
        <f>Таблица1[[#This Row],[Заказ в шт.]]*Таблица1[[#This Row],[Цена за черенок в € (без доставки)]]</f>
        <v>0</v>
      </c>
      <c r="BFL389" s="29"/>
      <c r="BFM389" s="29"/>
      <c r="BFN389" s="29"/>
      <c r="BFO389" s="29"/>
    </row>
    <row r="390" spans="1:8 1520:1523">
      <c r="A390" s="100"/>
      <c r="B390" s="59" t="s">
        <v>793</v>
      </c>
      <c r="C390" s="90" t="s">
        <v>794</v>
      </c>
      <c r="D390" s="51">
        <v>150</v>
      </c>
      <c r="E390" s="92">
        <v>0.37</v>
      </c>
      <c r="F390" s="104"/>
      <c r="G390" s="93">
        <f t="shared" si="5"/>
        <v>0</v>
      </c>
      <c r="H390" s="94">
        <f>Таблица1[[#This Row],[Заказ в шт.]]*Таблица1[[#This Row],[Цена за черенок в € (без доставки)]]</f>
        <v>0</v>
      </c>
      <c r="BFL390" s="29"/>
      <c r="BFM390" s="29"/>
      <c r="BFN390" s="29"/>
      <c r="BFO390" s="29"/>
    </row>
    <row r="391" spans="1:8 1520:1523">
      <c r="A391" s="100"/>
      <c r="B391" s="59" t="s">
        <v>795</v>
      </c>
      <c r="C391" s="90" t="s">
        <v>796</v>
      </c>
      <c r="D391" s="51">
        <v>104</v>
      </c>
      <c r="E391" s="92">
        <v>0.46</v>
      </c>
      <c r="F391" s="104"/>
      <c r="G391" s="93">
        <f t="shared" si="5"/>
        <v>0</v>
      </c>
      <c r="H391" s="94">
        <f>Таблица1[[#This Row],[Заказ в шт.]]*Таблица1[[#This Row],[Цена за черенок в € (без доставки)]]</f>
        <v>0</v>
      </c>
      <c r="BFL391" s="29"/>
      <c r="BFM391" s="29"/>
      <c r="BFN391" s="29"/>
      <c r="BFO391" s="29"/>
    </row>
    <row r="392" spans="1:8 1520:1523">
      <c r="A392" s="100"/>
      <c r="B392" s="59" t="s">
        <v>797</v>
      </c>
      <c r="C392" s="90" t="s">
        <v>798</v>
      </c>
      <c r="D392" s="51">
        <v>150</v>
      </c>
      <c r="E392" s="92">
        <v>0.37</v>
      </c>
      <c r="F392" s="104"/>
      <c r="G392" s="93">
        <f t="shared" si="5"/>
        <v>0</v>
      </c>
      <c r="H392" s="94">
        <f>Таблица1[[#This Row],[Заказ в шт.]]*Таблица1[[#This Row],[Цена за черенок в € (без доставки)]]</f>
        <v>0</v>
      </c>
      <c r="BFL392" s="29"/>
      <c r="BFM392" s="29"/>
      <c r="BFN392" s="29"/>
      <c r="BFO392" s="29"/>
    </row>
    <row r="393" spans="1:8 1520:1523">
      <c r="A393" s="100"/>
      <c r="B393" s="59" t="s">
        <v>799</v>
      </c>
      <c r="C393" s="90" t="s">
        <v>800</v>
      </c>
      <c r="D393" s="51">
        <v>150</v>
      </c>
      <c r="E393" s="92">
        <v>0.37</v>
      </c>
      <c r="F393" s="104"/>
      <c r="G393" s="93">
        <f t="shared" si="5"/>
        <v>0</v>
      </c>
      <c r="H393" s="94">
        <f>Таблица1[[#This Row],[Заказ в шт.]]*Таблица1[[#This Row],[Цена за черенок в € (без доставки)]]</f>
        <v>0</v>
      </c>
      <c r="BFL393" s="29"/>
      <c r="BFM393" s="29"/>
      <c r="BFN393" s="29"/>
      <c r="BFO393" s="29"/>
    </row>
    <row r="394" spans="1:8 1520:1523">
      <c r="A394" s="100"/>
      <c r="B394" s="59" t="s">
        <v>801</v>
      </c>
      <c r="C394" s="90" t="s">
        <v>802</v>
      </c>
      <c r="D394" s="51">
        <v>104</v>
      </c>
      <c r="E394" s="92">
        <v>0.46</v>
      </c>
      <c r="F394" s="104"/>
      <c r="G394" s="93">
        <f t="shared" si="5"/>
        <v>0</v>
      </c>
      <c r="H394" s="94">
        <f>Таблица1[[#This Row],[Заказ в шт.]]*Таблица1[[#This Row],[Цена за черенок в € (без доставки)]]</f>
        <v>0</v>
      </c>
      <c r="BFL394" s="29"/>
      <c r="BFM394" s="29"/>
      <c r="BFN394" s="29"/>
      <c r="BFO394" s="29"/>
    </row>
    <row r="395" spans="1:8 1520:1523">
      <c r="A395" s="100"/>
      <c r="B395" s="59" t="s">
        <v>803</v>
      </c>
      <c r="C395" s="90" t="s">
        <v>804</v>
      </c>
      <c r="D395" s="51">
        <v>150</v>
      </c>
      <c r="E395" s="92">
        <v>0.37</v>
      </c>
      <c r="F395" s="104"/>
      <c r="G395" s="93">
        <f t="shared" si="5"/>
        <v>0</v>
      </c>
      <c r="H395" s="94">
        <f>Таблица1[[#This Row],[Заказ в шт.]]*Таблица1[[#This Row],[Цена за черенок в € (без доставки)]]</f>
        <v>0</v>
      </c>
      <c r="BFL395" s="29"/>
      <c r="BFM395" s="29"/>
      <c r="BFN395" s="29"/>
      <c r="BFO395" s="29"/>
    </row>
    <row r="396" spans="1:8 1520:1523">
      <c r="A396" s="100"/>
      <c r="B396" s="59" t="s">
        <v>805</v>
      </c>
      <c r="C396" s="90" t="s">
        <v>806</v>
      </c>
      <c r="D396" s="51">
        <v>104</v>
      </c>
      <c r="E396" s="92">
        <v>0.46</v>
      </c>
      <c r="F396" s="104"/>
      <c r="G396" s="93">
        <f t="shared" si="5"/>
        <v>0</v>
      </c>
      <c r="H396" s="94">
        <f>Таблица1[[#This Row],[Заказ в шт.]]*Таблица1[[#This Row],[Цена за черенок в € (без доставки)]]</f>
        <v>0</v>
      </c>
      <c r="BFL396" s="29"/>
      <c r="BFM396" s="29"/>
      <c r="BFN396" s="29"/>
      <c r="BFO396" s="29"/>
    </row>
    <row r="397" spans="1:8 1520:1523">
      <c r="A397" s="100" t="s">
        <v>90</v>
      </c>
      <c r="B397" s="59" t="s">
        <v>807</v>
      </c>
      <c r="C397" s="90" t="s">
        <v>808</v>
      </c>
      <c r="D397" s="51">
        <v>150</v>
      </c>
      <c r="E397" s="92">
        <v>0.37</v>
      </c>
      <c r="F397" s="104"/>
      <c r="G397" s="93">
        <f t="shared" si="5"/>
        <v>0</v>
      </c>
      <c r="H397" s="94">
        <f>Таблица1[[#This Row],[Заказ в шт.]]*Таблица1[[#This Row],[Цена за черенок в € (без доставки)]]</f>
        <v>0</v>
      </c>
      <c r="BFL397" s="29"/>
      <c r="BFM397" s="29"/>
      <c r="BFN397" s="29"/>
      <c r="BFO397" s="29"/>
    </row>
    <row r="398" spans="1:8 1520:1523">
      <c r="A398" s="100" t="s">
        <v>90</v>
      </c>
      <c r="B398" s="59" t="s">
        <v>809</v>
      </c>
      <c r="C398" s="90" t="s">
        <v>810</v>
      </c>
      <c r="D398" s="51">
        <v>104</v>
      </c>
      <c r="E398" s="92">
        <v>0.46</v>
      </c>
      <c r="F398" s="104"/>
      <c r="G398" s="93">
        <f t="shared" si="5"/>
        <v>0</v>
      </c>
      <c r="H398" s="94">
        <f>Таблица1[[#This Row],[Заказ в шт.]]*Таблица1[[#This Row],[Цена за черенок в € (без доставки)]]</f>
        <v>0</v>
      </c>
      <c r="BFL398" s="29"/>
      <c r="BFM398" s="29"/>
      <c r="BFN398" s="29"/>
      <c r="BFO398" s="29"/>
    </row>
    <row r="399" spans="1:8 1520:1523">
      <c r="A399" s="100" t="s">
        <v>90</v>
      </c>
      <c r="B399" s="59" t="s">
        <v>811</v>
      </c>
      <c r="C399" s="90" t="s">
        <v>812</v>
      </c>
      <c r="D399" s="51">
        <v>104</v>
      </c>
      <c r="E399" s="92">
        <v>0.46</v>
      </c>
      <c r="F399" s="104"/>
      <c r="G399" s="93">
        <f t="shared" si="5"/>
        <v>0</v>
      </c>
      <c r="H399" s="94">
        <f>Таблица1[[#This Row],[Заказ в шт.]]*Таблица1[[#This Row],[Цена за черенок в € (без доставки)]]</f>
        <v>0</v>
      </c>
      <c r="BFL399" s="29"/>
      <c r="BFM399" s="29"/>
      <c r="BFN399" s="29"/>
      <c r="BFO399" s="29"/>
    </row>
    <row r="400" spans="1:8 1520:1523">
      <c r="A400" s="100"/>
      <c r="B400" s="59" t="s">
        <v>813</v>
      </c>
      <c r="C400" s="90" t="s">
        <v>814</v>
      </c>
      <c r="D400" s="51">
        <v>150</v>
      </c>
      <c r="E400" s="92">
        <v>0.37</v>
      </c>
      <c r="F400" s="104"/>
      <c r="G400" s="93">
        <f t="shared" si="5"/>
        <v>0</v>
      </c>
      <c r="H400" s="94">
        <f>Таблица1[[#This Row],[Заказ в шт.]]*Таблица1[[#This Row],[Цена за черенок в € (без доставки)]]</f>
        <v>0</v>
      </c>
      <c r="BFL400" s="29"/>
      <c r="BFM400" s="29"/>
      <c r="BFN400" s="29"/>
      <c r="BFO400" s="29"/>
    </row>
    <row r="401" spans="1:8 1520:1523">
      <c r="A401" s="100"/>
      <c r="B401" s="59" t="s">
        <v>815</v>
      </c>
      <c r="C401" s="90" t="s">
        <v>816</v>
      </c>
      <c r="D401" s="51">
        <v>104</v>
      </c>
      <c r="E401" s="92">
        <v>0.46</v>
      </c>
      <c r="F401" s="104"/>
      <c r="G401" s="93">
        <f t="shared" si="5"/>
        <v>0</v>
      </c>
      <c r="H401" s="94">
        <f>Таблица1[[#This Row],[Заказ в шт.]]*Таблица1[[#This Row],[Цена за черенок в € (без доставки)]]</f>
        <v>0</v>
      </c>
      <c r="BFL401" s="29"/>
      <c r="BFM401" s="29"/>
      <c r="BFN401" s="29"/>
      <c r="BFO401" s="29"/>
    </row>
    <row r="402" spans="1:8 1520:1523">
      <c r="A402" s="100"/>
      <c r="B402" s="59" t="s">
        <v>817</v>
      </c>
      <c r="C402" s="90" t="s">
        <v>818</v>
      </c>
      <c r="D402" s="51">
        <v>104</v>
      </c>
      <c r="E402" s="92">
        <v>0.46</v>
      </c>
      <c r="F402" s="104"/>
      <c r="G402" s="93">
        <f t="shared" si="5"/>
        <v>0</v>
      </c>
      <c r="H402" s="94">
        <f>Таблица1[[#This Row],[Заказ в шт.]]*Таблица1[[#This Row],[Цена за черенок в € (без доставки)]]</f>
        <v>0</v>
      </c>
      <c r="BFL402" s="29"/>
      <c r="BFM402" s="29"/>
      <c r="BFN402" s="29"/>
      <c r="BFO402" s="29"/>
    </row>
    <row r="403" spans="1:8 1520:1523">
      <c r="A403" s="100" t="s">
        <v>90</v>
      </c>
      <c r="B403" s="59" t="s">
        <v>819</v>
      </c>
      <c r="C403" s="90" t="s">
        <v>820</v>
      </c>
      <c r="D403" s="51">
        <v>150</v>
      </c>
      <c r="E403" s="92">
        <v>0.37</v>
      </c>
      <c r="F403" s="104"/>
      <c r="G403" s="93">
        <f t="shared" si="5"/>
        <v>0</v>
      </c>
      <c r="H403" s="94">
        <f>Таблица1[[#This Row],[Заказ в шт.]]*Таблица1[[#This Row],[Цена за черенок в € (без доставки)]]</f>
        <v>0</v>
      </c>
      <c r="BFL403" s="29"/>
      <c r="BFM403" s="29"/>
      <c r="BFN403" s="29"/>
      <c r="BFO403" s="29"/>
    </row>
    <row r="404" spans="1:8 1520:1523">
      <c r="A404" s="100" t="s">
        <v>90</v>
      </c>
      <c r="B404" s="59" t="s">
        <v>821</v>
      </c>
      <c r="C404" s="90" t="s">
        <v>822</v>
      </c>
      <c r="D404" s="51">
        <v>104</v>
      </c>
      <c r="E404" s="92">
        <v>0.46</v>
      </c>
      <c r="F404" s="104"/>
      <c r="G404" s="93">
        <f t="shared" si="5"/>
        <v>0</v>
      </c>
      <c r="H404" s="94">
        <f>Таблица1[[#This Row],[Заказ в шт.]]*Таблица1[[#This Row],[Цена за черенок в € (без доставки)]]</f>
        <v>0</v>
      </c>
      <c r="BFL404" s="29"/>
      <c r="BFM404" s="29"/>
      <c r="BFN404" s="29"/>
      <c r="BFO404" s="29"/>
    </row>
    <row r="405" spans="1:8 1520:1523">
      <c r="A405" s="100" t="s">
        <v>90</v>
      </c>
      <c r="B405" s="59" t="s">
        <v>823</v>
      </c>
      <c r="C405" s="90" t="s">
        <v>824</v>
      </c>
      <c r="D405" s="51">
        <v>104</v>
      </c>
      <c r="E405" s="92">
        <v>0.46</v>
      </c>
      <c r="F405" s="104"/>
      <c r="G405" s="93">
        <f t="shared" si="5"/>
        <v>0</v>
      </c>
      <c r="H405" s="94">
        <f>Таблица1[[#This Row],[Заказ в шт.]]*Таблица1[[#This Row],[Цена за черенок в € (без доставки)]]</f>
        <v>0</v>
      </c>
      <c r="BFL405" s="29"/>
      <c r="BFM405" s="29"/>
      <c r="BFN405" s="29"/>
      <c r="BFO405" s="29"/>
    </row>
    <row r="406" spans="1:8 1520:1523">
      <c r="A406" s="100" t="s">
        <v>90</v>
      </c>
      <c r="B406" s="59" t="s">
        <v>825</v>
      </c>
      <c r="C406" s="90" t="s">
        <v>826</v>
      </c>
      <c r="D406" s="51">
        <v>150</v>
      </c>
      <c r="E406" s="92">
        <v>0.37</v>
      </c>
      <c r="F406" s="104"/>
      <c r="G406" s="93">
        <f t="shared" si="5"/>
        <v>0</v>
      </c>
      <c r="H406" s="94">
        <f>Таблица1[[#This Row],[Заказ в шт.]]*Таблица1[[#This Row],[Цена за черенок в € (без доставки)]]</f>
        <v>0</v>
      </c>
      <c r="BFL406" s="29"/>
      <c r="BFM406" s="29"/>
      <c r="BFN406" s="29"/>
      <c r="BFO406" s="29"/>
    </row>
    <row r="407" spans="1:8 1520:1523">
      <c r="A407" s="100"/>
      <c r="B407" s="59" t="s">
        <v>827</v>
      </c>
      <c r="C407" s="90" t="s">
        <v>828</v>
      </c>
      <c r="D407" s="51">
        <v>104</v>
      </c>
      <c r="E407" s="92">
        <v>0.46</v>
      </c>
      <c r="F407" s="104"/>
      <c r="G407" s="93">
        <f t="shared" si="5"/>
        <v>0</v>
      </c>
      <c r="H407" s="94">
        <f>Таблица1[[#This Row],[Заказ в шт.]]*Таблица1[[#This Row],[Цена за черенок в € (без доставки)]]</f>
        <v>0</v>
      </c>
      <c r="BFL407" s="29"/>
      <c r="BFM407" s="29"/>
      <c r="BFN407" s="29"/>
      <c r="BFO407" s="29"/>
    </row>
    <row r="408" spans="1:8 1520:1523">
      <c r="A408" s="100"/>
      <c r="B408" s="59" t="s">
        <v>829</v>
      </c>
      <c r="C408" s="90" t="s">
        <v>830</v>
      </c>
      <c r="D408" s="51">
        <v>150</v>
      </c>
      <c r="E408" s="92">
        <v>0.37</v>
      </c>
      <c r="F408" s="104"/>
      <c r="G408" s="93">
        <f t="shared" si="5"/>
        <v>0</v>
      </c>
      <c r="H408" s="94">
        <f>Таблица1[[#This Row],[Заказ в шт.]]*Таблица1[[#This Row],[Цена за черенок в € (без доставки)]]</f>
        <v>0</v>
      </c>
      <c r="BFL408" s="29"/>
      <c r="BFM408" s="29"/>
      <c r="BFN408" s="29"/>
      <c r="BFO408" s="29"/>
    </row>
    <row r="409" spans="1:8 1520:1523">
      <c r="A409" s="100"/>
      <c r="B409" s="59" t="s">
        <v>831</v>
      </c>
      <c r="C409" s="90" t="s">
        <v>832</v>
      </c>
      <c r="D409" s="51">
        <v>104</v>
      </c>
      <c r="E409" s="92">
        <v>0.46</v>
      </c>
      <c r="F409" s="104"/>
      <c r="G409" s="93">
        <f t="shared" si="5"/>
        <v>0</v>
      </c>
      <c r="H409" s="94">
        <f>Таблица1[[#This Row],[Заказ в шт.]]*Таблица1[[#This Row],[Цена за черенок в € (без доставки)]]</f>
        <v>0</v>
      </c>
      <c r="BFL409" s="29"/>
      <c r="BFM409" s="29"/>
      <c r="BFN409" s="29"/>
      <c r="BFO409" s="29"/>
    </row>
    <row r="410" spans="1:8 1520:1523">
      <c r="A410" s="100"/>
      <c r="B410" s="59" t="s">
        <v>833</v>
      </c>
      <c r="C410" s="90" t="s">
        <v>834</v>
      </c>
      <c r="D410" s="51">
        <v>150</v>
      </c>
      <c r="E410" s="92">
        <v>0.37</v>
      </c>
      <c r="F410" s="104"/>
      <c r="G410" s="93">
        <f t="shared" si="5"/>
        <v>0</v>
      </c>
      <c r="H410" s="94">
        <f>Таблица1[[#This Row],[Заказ в шт.]]*Таблица1[[#This Row],[Цена за черенок в € (без доставки)]]</f>
        <v>0</v>
      </c>
      <c r="BFL410" s="29"/>
      <c r="BFM410" s="29"/>
      <c r="BFN410" s="29"/>
      <c r="BFO410" s="29"/>
    </row>
    <row r="411" spans="1:8 1520:1523">
      <c r="A411" s="100"/>
      <c r="B411" s="59" t="s">
        <v>835</v>
      </c>
      <c r="C411" s="90" t="s">
        <v>836</v>
      </c>
      <c r="D411" s="51">
        <v>104</v>
      </c>
      <c r="E411" s="92">
        <v>0.46</v>
      </c>
      <c r="F411" s="104"/>
      <c r="G411" s="93">
        <f t="shared" si="5"/>
        <v>0</v>
      </c>
      <c r="H411" s="94">
        <f>Таблица1[[#This Row],[Заказ в шт.]]*Таблица1[[#This Row],[Цена за черенок в € (без доставки)]]</f>
        <v>0</v>
      </c>
      <c r="BFL411" s="29"/>
      <c r="BFM411" s="29"/>
      <c r="BFN411" s="29"/>
      <c r="BFO411" s="29"/>
    </row>
    <row r="412" spans="1:8 1520:1523">
      <c r="A412" s="100"/>
      <c r="B412" s="59" t="s">
        <v>837</v>
      </c>
      <c r="C412" s="90" t="s">
        <v>838</v>
      </c>
      <c r="D412" s="51">
        <v>150</v>
      </c>
      <c r="E412" s="92">
        <v>0.37</v>
      </c>
      <c r="F412" s="104"/>
      <c r="G412" s="93">
        <f t="shared" si="5"/>
        <v>0</v>
      </c>
      <c r="H412" s="94">
        <f>Таблица1[[#This Row],[Заказ в шт.]]*Таблица1[[#This Row],[Цена за черенок в € (без доставки)]]</f>
        <v>0</v>
      </c>
      <c r="BFL412" s="29"/>
      <c r="BFM412" s="29"/>
      <c r="BFN412" s="29"/>
      <c r="BFO412" s="29"/>
    </row>
    <row r="413" spans="1:8 1520:1523">
      <c r="A413" s="100"/>
      <c r="B413" s="59" t="s">
        <v>839</v>
      </c>
      <c r="C413" s="90" t="s">
        <v>840</v>
      </c>
      <c r="D413" s="51">
        <v>104</v>
      </c>
      <c r="E413" s="92">
        <v>0.46</v>
      </c>
      <c r="F413" s="104"/>
      <c r="G413" s="93">
        <f t="shared" si="5"/>
        <v>0</v>
      </c>
      <c r="H413" s="94">
        <f>Таблица1[[#This Row],[Заказ в шт.]]*Таблица1[[#This Row],[Цена за черенок в € (без доставки)]]</f>
        <v>0</v>
      </c>
      <c r="BFL413" s="29"/>
      <c r="BFM413" s="29"/>
      <c r="BFN413" s="29"/>
      <c r="BFO413" s="29"/>
    </row>
    <row r="414" spans="1:8 1520:1523">
      <c r="A414" s="100"/>
      <c r="B414" s="59" t="s">
        <v>841</v>
      </c>
      <c r="C414" s="90" t="s">
        <v>842</v>
      </c>
      <c r="D414" s="51">
        <v>150</v>
      </c>
      <c r="E414" s="92">
        <v>0.37</v>
      </c>
      <c r="F414" s="104"/>
      <c r="G414" s="93">
        <f t="shared" si="5"/>
        <v>0</v>
      </c>
      <c r="H414" s="94">
        <f>Таблица1[[#This Row],[Заказ в шт.]]*Таблица1[[#This Row],[Цена за черенок в € (без доставки)]]</f>
        <v>0</v>
      </c>
      <c r="BFL414" s="29"/>
      <c r="BFM414" s="29"/>
      <c r="BFN414" s="29"/>
      <c r="BFO414" s="29"/>
    </row>
    <row r="415" spans="1:8 1520:1523">
      <c r="A415" s="100" t="s">
        <v>90</v>
      </c>
      <c r="B415" s="59" t="s">
        <v>843</v>
      </c>
      <c r="C415" s="90" t="s">
        <v>844</v>
      </c>
      <c r="D415" s="51">
        <v>73</v>
      </c>
      <c r="E415" s="92">
        <v>1.08</v>
      </c>
      <c r="F415" s="104"/>
      <c r="G415" s="93">
        <f t="shared" si="5"/>
        <v>0</v>
      </c>
      <c r="H415" s="94">
        <f>Таблица1[[#This Row],[Заказ в шт.]]*Таблица1[[#This Row],[Цена за черенок в € (без доставки)]]</f>
        <v>0</v>
      </c>
      <c r="BFL415" s="29"/>
      <c r="BFM415" s="29"/>
      <c r="BFN415" s="29"/>
      <c r="BFO415" s="29"/>
    </row>
    <row r="416" spans="1:8 1520:1523">
      <c r="A416" s="100"/>
      <c r="B416" s="59" t="s">
        <v>845</v>
      </c>
      <c r="C416" s="90" t="s">
        <v>846</v>
      </c>
      <c r="D416" s="51">
        <v>73</v>
      </c>
      <c r="E416" s="92">
        <v>1.08</v>
      </c>
      <c r="F416" s="104"/>
      <c r="G416" s="93">
        <f t="shared" si="5"/>
        <v>0</v>
      </c>
      <c r="H416" s="94">
        <f>Таблица1[[#This Row],[Заказ в шт.]]*Таблица1[[#This Row],[Цена за черенок в € (без доставки)]]</f>
        <v>0</v>
      </c>
      <c r="BFL416" s="29"/>
      <c r="BFM416" s="29"/>
      <c r="BFN416" s="29"/>
      <c r="BFO416" s="29"/>
    </row>
    <row r="417" spans="1:8 1520:1523">
      <c r="A417" s="100"/>
      <c r="B417" s="59" t="s">
        <v>847</v>
      </c>
      <c r="C417" s="90" t="s">
        <v>848</v>
      </c>
      <c r="D417" s="51">
        <v>73</v>
      </c>
      <c r="E417" s="92">
        <v>1.08</v>
      </c>
      <c r="F417" s="104"/>
      <c r="G417" s="93">
        <f t="shared" si="5"/>
        <v>0</v>
      </c>
      <c r="H417" s="94">
        <f>Таблица1[[#This Row],[Заказ в шт.]]*Таблица1[[#This Row],[Цена за черенок в € (без доставки)]]</f>
        <v>0</v>
      </c>
      <c r="BFL417" s="29"/>
      <c r="BFM417" s="29"/>
      <c r="BFN417" s="29"/>
      <c r="BFO417" s="29"/>
    </row>
    <row r="418" spans="1:8 1520:1523">
      <c r="A418" s="100" t="s">
        <v>90</v>
      </c>
      <c r="B418" s="59" t="s">
        <v>849</v>
      </c>
      <c r="C418" s="90" t="s">
        <v>850</v>
      </c>
      <c r="D418" s="91">
        <v>144</v>
      </c>
      <c r="E418" s="92">
        <v>0.47000000000000003</v>
      </c>
      <c r="F418" s="104"/>
      <c r="G418" s="93">
        <f t="shared" si="5"/>
        <v>0</v>
      </c>
      <c r="H418" s="94">
        <f>Таблица1[[#This Row],[Заказ в шт.]]*Таблица1[[#This Row],[Цена за черенок в € (без доставки)]]</f>
        <v>0</v>
      </c>
      <c r="BFL418" s="29"/>
      <c r="BFM418" s="29"/>
      <c r="BFN418" s="29"/>
      <c r="BFO418" s="29"/>
    </row>
    <row r="419" spans="1:8 1520:1523">
      <c r="A419" s="100" t="s">
        <v>90</v>
      </c>
      <c r="B419" s="59" t="s">
        <v>851</v>
      </c>
      <c r="C419" s="90" t="s">
        <v>852</v>
      </c>
      <c r="D419" s="51">
        <v>150</v>
      </c>
      <c r="E419" s="92">
        <v>0.4</v>
      </c>
      <c r="F419" s="104"/>
      <c r="G419" s="93">
        <f t="shared" si="5"/>
        <v>0</v>
      </c>
      <c r="H419" s="94">
        <f>Таблица1[[#This Row],[Заказ в шт.]]*Таблица1[[#This Row],[Цена за черенок в € (без доставки)]]</f>
        <v>0</v>
      </c>
      <c r="BFL419" s="29"/>
      <c r="BFM419" s="29"/>
      <c r="BFN419" s="29"/>
      <c r="BFO419" s="29"/>
    </row>
    <row r="420" spans="1:8 1520:1523">
      <c r="A420" s="100" t="s">
        <v>90</v>
      </c>
      <c r="B420" s="59" t="s">
        <v>853</v>
      </c>
      <c r="C420" s="90" t="s">
        <v>854</v>
      </c>
      <c r="D420" s="91">
        <v>144</v>
      </c>
      <c r="E420" s="92">
        <v>0.55000000000000004</v>
      </c>
      <c r="F420" s="104"/>
      <c r="G420" s="93">
        <f t="shared" si="5"/>
        <v>0</v>
      </c>
      <c r="H420" s="94">
        <f>Таблица1[[#This Row],[Заказ в шт.]]*Таблица1[[#This Row],[Цена за черенок в € (без доставки)]]</f>
        <v>0</v>
      </c>
      <c r="BFL420" s="29"/>
      <c r="BFM420" s="29"/>
      <c r="BFN420" s="29"/>
      <c r="BFO420" s="29"/>
    </row>
    <row r="421" spans="1:8 1520:1523">
      <c r="A421" s="100" t="s">
        <v>90</v>
      </c>
      <c r="B421" s="59" t="s">
        <v>855</v>
      </c>
      <c r="C421" s="90" t="s">
        <v>856</v>
      </c>
      <c r="D421" s="91">
        <v>144</v>
      </c>
      <c r="E421" s="92">
        <v>0.55000000000000004</v>
      </c>
      <c r="F421" s="104"/>
      <c r="G421" s="93">
        <f t="shared" si="5"/>
        <v>0</v>
      </c>
      <c r="H421" s="94">
        <f>Таблица1[[#This Row],[Заказ в шт.]]*Таблица1[[#This Row],[Цена за черенок в € (без доставки)]]</f>
        <v>0</v>
      </c>
      <c r="BFL421" s="29"/>
      <c r="BFM421" s="29"/>
      <c r="BFN421" s="29"/>
      <c r="BFO421" s="29"/>
    </row>
    <row r="422" spans="1:8 1520:1523">
      <c r="A422" s="100" t="s">
        <v>90</v>
      </c>
      <c r="B422" s="59" t="s">
        <v>857</v>
      </c>
      <c r="C422" s="90" t="s">
        <v>858</v>
      </c>
      <c r="D422" s="91">
        <v>144</v>
      </c>
      <c r="E422" s="92">
        <v>0.59</v>
      </c>
      <c r="F422" s="104"/>
      <c r="G422" s="93">
        <f t="shared" si="5"/>
        <v>0</v>
      </c>
      <c r="H422" s="94">
        <f>Таблица1[[#This Row],[Заказ в шт.]]*Таблица1[[#This Row],[Цена за черенок в € (без доставки)]]</f>
        <v>0</v>
      </c>
      <c r="BFL422" s="29"/>
      <c r="BFM422" s="29"/>
      <c r="BFN422" s="29"/>
      <c r="BFO422" s="29"/>
    </row>
    <row r="423" spans="1:8 1520:1523">
      <c r="A423" s="100" t="s">
        <v>90</v>
      </c>
      <c r="B423" s="59" t="s">
        <v>859</v>
      </c>
      <c r="C423" s="90" t="s">
        <v>860</v>
      </c>
      <c r="D423" s="91">
        <v>144</v>
      </c>
      <c r="E423" s="92">
        <v>0.62</v>
      </c>
      <c r="F423" s="104"/>
      <c r="G423" s="93">
        <f t="shared" si="5"/>
        <v>0</v>
      </c>
      <c r="H423" s="94">
        <f>Таблица1[[#This Row],[Заказ в шт.]]*Таблица1[[#This Row],[Цена за черенок в € (без доставки)]]</f>
        <v>0</v>
      </c>
      <c r="BFL423" s="29"/>
      <c r="BFM423" s="29"/>
      <c r="BFN423" s="29"/>
      <c r="BFO423" s="29"/>
    </row>
    <row r="424" spans="1:8 1520:1523">
      <c r="A424" s="100" t="s">
        <v>90</v>
      </c>
      <c r="B424" s="59" t="s">
        <v>861</v>
      </c>
      <c r="C424" s="90" t="s">
        <v>862</v>
      </c>
      <c r="D424" s="91">
        <v>144</v>
      </c>
      <c r="E424" s="92">
        <v>0.5</v>
      </c>
      <c r="F424" s="104"/>
      <c r="G424" s="93">
        <f t="shared" si="5"/>
        <v>0</v>
      </c>
      <c r="H424" s="94">
        <f>Таблица1[[#This Row],[Заказ в шт.]]*Таблица1[[#This Row],[Цена за черенок в € (без доставки)]]</f>
        <v>0</v>
      </c>
      <c r="BFL424" s="29"/>
      <c r="BFM424" s="29"/>
      <c r="BFN424" s="29"/>
      <c r="BFO424" s="29"/>
    </row>
    <row r="425" spans="1:8 1520:1523">
      <c r="A425" s="100" t="s">
        <v>90</v>
      </c>
      <c r="B425" s="59" t="s">
        <v>863</v>
      </c>
      <c r="C425" s="90" t="s">
        <v>864</v>
      </c>
      <c r="D425" s="91">
        <v>144</v>
      </c>
      <c r="E425" s="92">
        <v>0.59</v>
      </c>
      <c r="F425" s="104"/>
      <c r="G425" s="93">
        <f t="shared" si="5"/>
        <v>0</v>
      </c>
      <c r="H425" s="94">
        <f>Таблица1[[#This Row],[Заказ в шт.]]*Таблица1[[#This Row],[Цена за черенок в € (без доставки)]]</f>
        <v>0</v>
      </c>
      <c r="BFL425" s="29"/>
      <c r="BFM425" s="29"/>
      <c r="BFN425" s="29"/>
      <c r="BFO425" s="29"/>
    </row>
    <row r="426" spans="1:8 1520:1523">
      <c r="A426" s="100" t="s">
        <v>90</v>
      </c>
      <c r="B426" s="59" t="s">
        <v>865</v>
      </c>
      <c r="C426" s="90" t="s">
        <v>866</v>
      </c>
      <c r="D426" s="91">
        <v>144</v>
      </c>
      <c r="E426" s="92">
        <v>0.55000000000000004</v>
      </c>
      <c r="F426" s="104"/>
      <c r="G426" s="93">
        <f t="shared" si="5"/>
        <v>0</v>
      </c>
      <c r="H426" s="94">
        <f>Таблица1[[#This Row],[Заказ в шт.]]*Таблица1[[#This Row],[Цена за черенок в € (без доставки)]]</f>
        <v>0</v>
      </c>
      <c r="BFL426" s="29"/>
      <c r="BFM426" s="29"/>
      <c r="BFN426" s="29"/>
      <c r="BFO426" s="29"/>
    </row>
    <row r="427" spans="1:8 1520:1523">
      <c r="A427" s="100" t="s">
        <v>90</v>
      </c>
      <c r="B427" s="59" t="s">
        <v>867</v>
      </c>
      <c r="C427" s="90" t="s">
        <v>868</v>
      </c>
      <c r="D427" s="91">
        <v>144</v>
      </c>
      <c r="E427" s="92">
        <v>0.59</v>
      </c>
      <c r="F427" s="104"/>
      <c r="G427" s="93">
        <f t="shared" si="5"/>
        <v>0</v>
      </c>
      <c r="H427" s="94">
        <f>Таблица1[[#This Row],[Заказ в шт.]]*Таблица1[[#This Row],[Цена за черенок в € (без доставки)]]</f>
        <v>0</v>
      </c>
      <c r="BFL427" s="29"/>
      <c r="BFM427" s="29"/>
      <c r="BFN427" s="29"/>
      <c r="BFO427" s="29"/>
    </row>
    <row r="428" spans="1:8 1520:1523">
      <c r="A428" s="100" t="s">
        <v>90</v>
      </c>
      <c r="B428" s="59" t="s">
        <v>869</v>
      </c>
      <c r="C428" s="90" t="s">
        <v>14</v>
      </c>
      <c r="D428" s="91">
        <v>144</v>
      </c>
      <c r="E428" s="92">
        <v>0.51</v>
      </c>
      <c r="F428" s="104"/>
      <c r="G428" s="93">
        <f t="shared" si="5"/>
        <v>0</v>
      </c>
      <c r="H428" s="94">
        <f>Таблица1[[#This Row],[Заказ в шт.]]*Таблица1[[#This Row],[Цена за черенок в € (без доставки)]]</f>
        <v>0</v>
      </c>
      <c r="BFL428" s="29"/>
      <c r="BFM428" s="29"/>
      <c r="BFN428" s="29"/>
      <c r="BFO428" s="29"/>
    </row>
    <row r="429" spans="1:8 1520:1523">
      <c r="A429" s="100" t="s">
        <v>90</v>
      </c>
      <c r="B429" s="59" t="s">
        <v>870</v>
      </c>
      <c r="C429" s="90" t="s">
        <v>871</v>
      </c>
      <c r="D429" s="91">
        <v>144</v>
      </c>
      <c r="E429" s="92">
        <v>0.51</v>
      </c>
      <c r="F429" s="104"/>
      <c r="G429" s="93">
        <f t="shared" si="5"/>
        <v>0</v>
      </c>
      <c r="H429" s="94">
        <f>Таблица1[[#This Row],[Заказ в шт.]]*Таблица1[[#This Row],[Цена за черенок в € (без доставки)]]</f>
        <v>0</v>
      </c>
      <c r="BFL429" s="29"/>
      <c r="BFM429" s="29"/>
      <c r="BFN429" s="29"/>
      <c r="BFO429" s="29"/>
    </row>
    <row r="430" spans="1:8 1520:1523">
      <c r="A430" s="100" t="s">
        <v>90</v>
      </c>
      <c r="B430" s="59" t="s">
        <v>872</v>
      </c>
      <c r="C430" s="90" t="s">
        <v>873</v>
      </c>
      <c r="D430" s="91">
        <v>144</v>
      </c>
      <c r="E430" s="92">
        <v>0.47000000000000003</v>
      </c>
      <c r="F430" s="104"/>
      <c r="G430" s="93">
        <f t="shared" si="5"/>
        <v>0</v>
      </c>
      <c r="H430" s="94">
        <f>Таблица1[[#This Row],[Заказ в шт.]]*Таблица1[[#This Row],[Цена за черенок в € (без доставки)]]</f>
        <v>0</v>
      </c>
      <c r="BFL430" s="29"/>
      <c r="BFM430" s="29"/>
      <c r="BFN430" s="29"/>
      <c r="BFO430" s="29"/>
    </row>
    <row r="431" spans="1:8 1520:1523">
      <c r="A431" s="100" t="s">
        <v>90</v>
      </c>
      <c r="B431" s="59" t="s">
        <v>874</v>
      </c>
      <c r="C431" s="90" t="s">
        <v>875</v>
      </c>
      <c r="D431" s="91">
        <v>144</v>
      </c>
      <c r="E431" s="92">
        <v>0.51</v>
      </c>
      <c r="F431" s="104"/>
      <c r="G431" s="93">
        <f t="shared" si="5"/>
        <v>0</v>
      </c>
      <c r="H431" s="94">
        <f>Таблица1[[#This Row],[Заказ в шт.]]*Таблица1[[#This Row],[Цена за черенок в € (без доставки)]]</f>
        <v>0</v>
      </c>
      <c r="BFL431" s="29"/>
      <c r="BFM431" s="29"/>
      <c r="BFN431" s="29"/>
      <c r="BFO431" s="29"/>
    </row>
    <row r="432" spans="1:8 1520:1523">
      <c r="A432" s="100"/>
      <c r="B432" s="59" t="s">
        <v>876</v>
      </c>
      <c r="C432" s="90" t="s">
        <v>877</v>
      </c>
      <c r="D432" s="91">
        <v>144</v>
      </c>
      <c r="E432" s="92">
        <v>0.47000000000000003</v>
      </c>
      <c r="F432" s="104"/>
      <c r="G432" s="93">
        <f t="shared" si="5"/>
        <v>0</v>
      </c>
      <c r="H432" s="94">
        <f>Таблица1[[#This Row],[Заказ в шт.]]*Таблица1[[#This Row],[Цена за черенок в € (без доставки)]]</f>
        <v>0</v>
      </c>
      <c r="BFL432" s="29"/>
      <c r="BFM432" s="29"/>
      <c r="BFN432" s="29"/>
      <c r="BFO432" s="29"/>
    </row>
    <row r="433" spans="1:8 1520:1523">
      <c r="A433" s="100" t="s">
        <v>90</v>
      </c>
      <c r="B433" s="59" t="s">
        <v>878</v>
      </c>
      <c r="C433" s="90" t="s">
        <v>879</v>
      </c>
      <c r="D433" s="91">
        <v>144</v>
      </c>
      <c r="E433" s="92">
        <v>0.47000000000000003</v>
      </c>
      <c r="F433" s="104"/>
      <c r="G433" s="93">
        <f t="shared" ref="G433:G496" si="6">F433*D433</f>
        <v>0</v>
      </c>
      <c r="H433" s="94">
        <f>Таблица1[[#This Row],[Заказ в шт.]]*Таблица1[[#This Row],[Цена за черенок в € (без доставки)]]</f>
        <v>0</v>
      </c>
      <c r="BFL433" s="29"/>
      <c r="BFM433" s="29"/>
      <c r="BFN433" s="29"/>
      <c r="BFO433" s="29"/>
    </row>
    <row r="434" spans="1:8 1520:1523">
      <c r="A434" s="63" t="s">
        <v>90</v>
      </c>
      <c r="B434" s="95" t="s">
        <v>880</v>
      </c>
      <c r="C434" s="90" t="s">
        <v>881</v>
      </c>
      <c r="D434" s="91">
        <v>144</v>
      </c>
      <c r="E434" s="92">
        <v>0.47000000000000003</v>
      </c>
      <c r="F434" s="104"/>
      <c r="G434" s="93">
        <f t="shared" si="6"/>
        <v>0</v>
      </c>
      <c r="H434" s="94">
        <f>Таблица1[[#This Row],[Заказ в шт.]]*Таблица1[[#This Row],[Цена за черенок в € (без доставки)]]</f>
        <v>0</v>
      </c>
      <c r="BFL434" s="29"/>
      <c r="BFM434" s="29"/>
      <c r="BFN434" s="29"/>
      <c r="BFO434" s="29"/>
    </row>
    <row r="435" spans="1:8 1520:1523">
      <c r="A435" s="100"/>
      <c r="B435" s="59" t="s">
        <v>882</v>
      </c>
      <c r="C435" s="90" t="s">
        <v>883</v>
      </c>
      <c r="D435" s="91">
        <v>144</v>
      </c>
      <c r="E435" s="92">
        <v>0.51</v>
      </c>
      <c r="F435" s="104"/>
      <c r="G435" s="93">
        <f t="shared" si="6"/>
        <v>0</v>
      </c>
      <c r="H435" s="94">
        <f>Таблица1[[#This Row],[Заказ в шт.]]*Таблица1[[#This Row],[Цена за черенок в € (без доставки)]]</f>
        <v>0</v>
      </c>
      <c r="BFL435" s="29"/>
      <c r="BFM435" s="29"/>
      <c r="BFN435" s="29"/>
      <c r="BFO435" s="29"/>
    </row>
    <row r="436" spans="1:8 1520:1523">
      <c r="A436" s="100"/>
      <c r="B436" s="59" t="s">
        <v>884</v>
      </c>
      <c r="C436" s="90" t="s">
        <v>885</v>
      </c>
      <c r="D436" s="91">
        <v>144</v>
      </c>
      <c r="E436" s="92">
        <v>0.47000000000000003</v>
      </c>
      <c r="F436" s="104"/>
      <c r="G436" s="93">
        <f t="shared" si="6"/>
        <v>0</v>
      </c>
      <c r="H436" s="94">
        <f>Таблица1[[#This Row],[Заказ в шт.]]*Таблица1[[#This Row],[Цена за черенок в € (без доставки)]]</f>
        <v>0</v>
      </c>
      <c r="BFL436" s="29"/>
      <c r="BFM436" s="29"/>
      <c r="BFN436" s="29"/>
      <c r="BFO436" s="29"/>
    </row>
    <row r="437" spans="1:8 1520:1523">
      <c r="A437" s="100"/>
      <c r="B437" s="59" t="s">
        <v>886</v>
      </c>
      <c r="C437" s="90" t="s">
        <v>887</v>
      </c>
      <c r="D437" s="91">
        <v>144</v>
      </c>
      <c r="E437" s="92">
        <v>0.55000000000000004</v>
      </c>
      <c r="F437" s="104"/>
      <c r="G437" s="93">
        <f t="shared" si="6"/>
        <v>0</v>
      </c>
      <c r="H437" s="94">
        <f>Таблица1[[#This Row],[Заказ в шт.]]*Таблица1[[#This Row],[Цена за черенок в € (без доставки)]]</f>
        <v>0</v>
      </c>
      <c r="BFL437" s="29"/>
      <c r="BFM437" s="29"/>
      <c r="BFN437" s="29"/>
      <c r="BFO437" s="29"/>
    </row>
    <row r="438" spans="1:8 1520:1523">
      <c r="A438" s="100"/>
      <c r="B438" s="59" t="s">
        <v>888</v>
      </c>
      <c r="C438" s="90" t="s">
        <v>13</v>
      </c>
      <c r="D438" s="91">
        <v>144</v>
      </c>
      <c r="E438" s="92">
        <v>0.55000000000000004</v>
      </c>
      <c r="F438" s="104"/>
      <c r="G438" s="93">
        <f t="shared" si="6"/>
        <v>0</v>
      </c>
      <c r="H438" s="94">
        <f>Таблица1[[#This Row],[Заказ в шт.]]*Таблица1[[#This Row],[Цена за черенок в € (без доставки)]]</f>
        <v>0</v>
      </c>
      <c r="BFL438" s="29"/>
      <c r="BFM438" s="29"/>
      <c r="BFN438" s="29"/>
      <c r="BFO438" s="29"/>
    </row>
    <row r="439" spans="1:8 1520:1523">
      <c r="A439" s="100"/>
      <c r="B439" s="59" t="s">
        <v>889</v>
      </c>
      <c r="C439" s="90" t="s">
        <v>890</v>
      </c>
      <c r="D439" s="91">
        <v>144</v>
      </c>
      <c r="E439" s="92">
        <v>0.47000000000000003</v>
      </c>
      <c r="F439" s="104"/>
      <c r="G439" s="93">
        <f t="shared" si="6"/>
        <v>0</v>
      </c>
      <c r="H439" s="94">
        <f>Таблица1[[#This Row],[Заказ в шт.]]*Таблица1[[#This Row],[Цена за черенок в € (без доставки)]]</f>
        <v>0</v>
      </c>
      <c r="BFL439" s="29"/>
      <c r="BFM439" s="29"/>
      <c r="BFN439" s="29"/>
      <c r="BFO439" s="29"/>
    </row>
    <row r="440" spans="1:8 1520:1523">
      <c r="A440" s="100"/>
      <c r="B440" s="59" t="s">
        <v>891</v>
      </c>
      <c r="C440" s="90" t="s">
        <v>892</v>
      </c>
      <c r="D440" s="91">
        <v>144</v>
      </c>
      <c r="E440" s="92">
        <v>0.47000000000000003</v>
      </c>
      <c r="F440" s="104"/>
      <c r="G440" s="93">
        <f t="shared" si="6"/>
        <v>0</v>
      </c>
      <c r="H440" s="94">
        <f>Таблица1[[#This Row],[Заказ в шт.]]*Таблица1[[#This Row],[Цена за черенок в € (без доставки)]]</f>
        <v>0</v>
      </c>
      <c r="BFL440" s="29"/>
      <c r="BFM440" s="29"/>
      <c r="BFN440" s="29"/>
      <c r="BFO440" s="29"/>
    </row>
    <row r="441" spans="1:8 1520:1523">
      <c r="A441" s="100"/>
      <c r="B441" s="59" t="s">
        <v>893</v>
      </c>
      <c r="C441" s="90" t="s">
        <v>894</v>
      </c>
      <c r="D441" s="91">
        <v>144</v>
      </c>
      <c r="E441" s="92">
        <v>0.47000000000000003</v>
      </c>
      <c r="F441" s="104"/>
      <c r="G441" s="93">
        <f t="shared" si="6"/>
        <v>0</v>
      </c>
      <c r="H441" s="94">
        <f>Таблица1[[#This Row],[Заказ в шт.]]*Таблица1[[#This Row],[Цена за черенок в € (без доставки)]]</f>
        <v>0</v>
      </c>
      <c r="BFL441" s="29"/>
      <c r="BFM441" s="29"/>
      <c r="BFN441" s="29"/>
      <c r="BFO441" s="29"/>
    </row>
    <row r="442" spans="1:8 1520:1523">
      <c r="A442" s="100"/>
      <c r="B442" s="59" t="s">
        <v>895</v>
      </c>
      <c r="C442" s="90" t="s">
        <v>896</v>
      </c>
      <c r="D442" s="91">
        <v>144</v>
      </c>
      <c r="E442" s="92">
        <v>0.47000000000000003</v>
      </c>
      <c r="F442" s="104"/>
      <c r="G442" s="93">
        <f t="shared" si="6"/>
        <v>0</v>
      </c>
      <c r="H442" s="94">
        <f>Таблица1[[#This Row],[Заказ в шт.]]*Таблица1[[#This Row],[Цена за черенок в € (без доставки)]]</f>
        <v>0</v>
      </c>
      <c r="BFL442" s="29"/>
      <c r="BFM442" s="29"/>
      <c r="BFN442" s="29"/>
      <c r="BFO442" s="29"/>
    </row>
    <row r="443" spans="1:8 1520:1523">
      <c r="A443" s="100"/>
      <c r="B443" s="59" t="s">
        <v>897</v>
      </c>
      <c r="C443" s="90" t="s">
        <v>898</v>
      </c>
      <c r="D443" s="91">
        <v>144</v>
      </c>
      <c r="E443" s="92">
        <v>0.47000000000000003</v>
      </c>
      <c r="F443" s="104"/>
      <c r="G443" s="93">
        <f t="shared" si="6"/>
        <v>0</v>
      </c>
      <c r="H443" s="94">
        <f>Таблица1[[#This Row],[Заказ в шт.]]*Таблица1[[#This Row],[Цена за черенок в € (без доставки)]]</f>
        <v>0</v>
      </c>
      <c r="BFL443" s="29"/>
      <c r="BFM443" s="29"/>
      <c r="BFN443" s="29"/>
      <c r="BFO443" s="29"/>
    </row>
    <row r="444" spans="1:8 1520:1523">
      <c r="A444" s="100"/>
      <c r="B444" s="59" t="s">
        <v>899</v>
      </c>
      <c r="C444" s="90" t="s">
        <v>900</v>
      </c>
      <c r="D444" s="91">
        <v>144</v>
      </c>
      <c r="E444" s="92">
        <v>0.47000000000000003</v>
      </c>
      <c r="F444" s="104"/>
      <c r="G444" s="93">
        <f t="shared" si="6"/>
        <v>0</v>
      </c>
      <c r="H444" s="94">
        <f>Таблица1[[#This Row],[Заказ в шт.]]*Таблица1[[#This Row],[Цена за черенок в € (без доставки)]]</f>
        <v>0</v>
      </c>
      <c r="BFL444" s="29"/>
      <c r="BFM444" s="29"/>
      <c r="BFN444" s="29"/>
      <c r="BFO444" s="29"/>
    </row>
    <row r="445" spans="1:8 1520:1523">
      <c r="A445" s="100"/>
      <c r="B445" s="59" t="s">
        <v>901</v>
      </c>
      <c r="C445" s="90" t="s">
        <v>902</v>
      </c>
      <c r="D445" s="91">
        <v>144</v>
      </c>
      <c r="E445" s="92">
        <v>0.47000000000000003</v>
      </c>
      <c r="F445" s="104"/>
      <c r="G445" s="93">
        <f t="shared" si="6"/>
        <v>0</v>
      </c>
      <c r="H445" s="94">
        <f>Таблица1[[#This Row],[Заказ в шт.]]*Таблица1[[#This Row],[Цена за черенок в € (без доставки)]]</f>
        <v>0</v>
      </c>
      <c r="BFL445" s="29"/>
      <c r="BFM445" s="29"/>
      <c r="BFN445" s="29"/>
      <c r="BFO445" s="29"/>
    </row>
    <row r="446" spans="1:8 1520:1523">
      <c r="A446" s="100"/>
      <c r="B446" s="59" t="s">
        <v>903</v>
      </c>
      <c r="C446" s="90" t="s">
        <v>904</v>
      </c>
      <c r="D446" s="91">
        <v>144</v>
      </c>
      <c r="E446" s="92">
        <v>0.59</v>
      </c>
      <c r="F446" s="104"/>
      <c r="G446" s="93">
        <f t="shared" si="6"/>
        <v>0</v>
      </c>
      <c r="H446" s="94">
        <f>Таблица1[[#This Row],[Заказ в шт.]]*Таблица1[[#This Row],[Цена за черенок в € (без доставки)]]</f>
        <v>0</v>
      </c>
      <c r="BFL446" s="29"/>
      <c r="BFM446" s="29"/>
      <c r="BFN446" s="29"/>
      <c r="BFO446" s="29"/>
    </row>
    <row r="447" spans="1:8 1520:1523">
      <c r="A447" s="100"/>
      <c r="B447" s="59" t="s">
        <v>905</v>
      </c>
      <c r="C447" s="90" t="s">
        <v>906</v>
      </c>
      <c r="D447" s="91">
        <v>144</v>
      </c>
      <c r="E447" s="92">
        <v>0.65</v>
      </c>
      <c r="F447" s="104"/>
      <c r="G447" s="93">
        <f t="shared" si="6"/>
        <v>0</v>
      </c>
      <c r="H447" s="94">
        <f>Таблица1[[#This Row],[Заказ в шт.]]*Таблица1[[#This Row],[Цена за черенок в € (без доставки)]]</f>
        <v>0</v>
      </c>
      <c r="BFL447" s="29"/>
      <c r="BFM447" s="29"/>
      <c r="BFN447" s="29"/>
      <c r="BFO447" s="29"/>
    </row>
    <row r="448" spans="1:8 1520:1523">
      <c r="A448" s="100"/>
      <c r="B448" s="59" t="s">
        <v>907</v>
      </c>
      <c r="C448" s="90" t="s">
        <v>908</v>
      </c>
      <c r="D448" s="91">
        <v>144</v>
      </c>
      <c r="E448" s="92">
        <v>0.47000000000000003</v>
      </c>
      <c r="F448" s="104"/>
      <c r="G448" s="93">
        <f t="shared" si="6"/>
        <v>0</v>
      </c>
      <c r="H448" s="94">
        <f>Таблица1[[#This Row],[Заказ в шт.]]*Таблица1[[#This Row],[Цена за черенок в € (без доставки)]]</f>
        <v>0</v>
      </c>
      <c r="BFL448" s="29"/>
      <c r="BFM448" s="29"/>
      <c r="BFN448" s="29"/>
      <c r="BFO448" s="29"/>
    </row>
    <row r="449" spans="1:8 1520:1523">
      <c r="A449" s="100"/>
      <c r="B449" s="59" t="s">
        <v>909</v>
      </c>
      <c r="C449" s="90" t="s">
        <v>910</v>
      </c>
      <c r="D449" s="91">
        <v>144</v>
      </c>
      <c r="E449" s="92">
        <v>0.47000000000000003</v>
      </c>
      <c r="F449" s="104"/>
      <c r="G449" s="93">
        <f t="shared" si="6"/>
        <v>0</v>
      </c>
      <c r="H449" s="94">
        <f>Таблица1[[#This Row],[Заказ в шт.]]*Таблица1[[#This Row],[Цена за черенок в € (без доставки)]]</f>
        <v>0</v>
      </c>
      <c r="BFL449" s="29"/>
      <c r="BFM449" s="29"/>
      <c r="BFN449" s="29"/>
      <c r="BFO449" s="29"/>
    </row>
    <row r="450" spans="1:8 1520:1523">
      <c r="A450" s="100"/>
      <c r="B450" s="59" t="s">
        <v>911</v>
      </c>
      <c r="C450" s="90" t="s">
        <v>77</v>
      </c>
      <c r="D450" s="91">
        <v>144</v>
      </c>
      <c r="E450" s="92">
        <v>0.51</v>
      </c>
      <c r="F450" s="104"/>
      <c r="G450" s="93">
        <f t="shared" si="6"/>
        <v>0</v>
      </c>
      <c r="H450" s="94">
        <f>Таблица1[[#This Row],[Заказ в шт.]]*Таблица1[[#This Row],[Цена за черенок в € (без доставки)]]</f>
        <v>0</v>
      </c>
      <c r="BFL450" s="29"/>
      <c r="BFM450" s="29"/>
      <c r="BFN450" s="29"/>
      <c r="BFO450" s="29"/>
    </row>
    <row r="451" spans="1:8 1520:1523">
      <c r="A451" s="100"/>
      <c r="B451" s="59" t="s">
        <v>912</v>
      </c>
      <c r="C451" s="90" t="s">
        <v>913</v>
      </c>
      <c r="D451" s="91">
        <v>144</v>
      </c>
      <c r="E451" s="92">
        <v>0.47000000000000003</v>
      </c>
      <c r="F451" s="104"/>
      <c r="G451" s="93">
        <f t="shared" si="6"/>
        <v>0</v>
      </c>
      <c r="H451" s="94">
        <f>Таблица1[[#This Row],[Заказ в шт.]]*Таблица1[[#This Row],[Цена за черенок в € (без доставки)]]</f>
        <v>0</v>
      </c>
      <c r="BFL451" s="29"/>
      <c r="BFM451" s="29"/>
      <c r="BFN451" s="29"/>
      <c r="BFO451" s="29"/>
    </row>
    <row r="452" spans="1:8 1520:1523">
      <c r="A452" s="100"/>
      <c r="B452" s="59" t="s">
        <v>914</v>
      </c>
      <c r="C452" s="90" t="s">
        <v>15</v>
      </c>
      <c r="D452" s="91">
        <v>144</v>
      </c>
      <c r="E452" s="92">
        <v>0.47000000000000003</v>
      </c>
      <c r="F452" s="104"/>
      <c r="G452" s="93">
        <f t="shared" si="6"/>
        <v>0</v>
      </c>
      <c r="H452" s="94">
        <f>Таблица1[[#This Row],[Заказ в шт.]]*Таблица1[[#This Row],[Цена за черенок в € (без доставки)]]</f>
        <v>0</v>
      </c>
      <c r="BFL452" s="29"/>
      <c r="BFM452" s="29"/>
      <c r="BFN452" s="29"/>
      <c r="BFO452" s="29"/>
    </row>
    <row r="453" spans="1:8 1520:1523">
      <c r="A453" s="100"/>
      <c r="B453" s="59" t="s">
        <v>915</v>
      </c>
      <c r="C453" s="90" t="s">
        <v>916</v>
      </c>
      <c r="D453" s="51">
        <v>150</v>
      </c>
      <c r="E453" s="92">
        <v>0.56000000000000005</v>
      </c>
      <c r="F453" s="104"/>
      <c r="G453" s="93">
        <f t="shared" si="6"/>
        <v>0</v>
      </c>
      <c r="H453" s="94">
        <f>Таблица1[[#This Row],[Заказ в шт.]]*Таблица1[[#This Row],[Цена за черенок в € (без доставки)]]</f>
        <v>0</v>
      </c>
      <c r="BFL453" s="29"/>
      <c r="BFM453" s="29"/>
      <c r="BFN453" s="29"/>
      <c r="BFO453" s="29"/>
    </row>
    <row r="454" spans="1:8 1520:1523">
      <c r="A454" s="100"/>
      <c r="B454" s="59" t="s">
        <v>917</v>
      </c>
      <c r="C454" s="90" t="s">
        <v>918</v>
      </c>
      <c r="D454" s="51">
        <v>150</v>
      </c>
      <c r="E454" s="92">
        <v>0.56000000000000005</v>
      </c>
      <c r="F454" s="104"/>
      <c r="G454" s="93">
        <f t="shared" si="6"/>
        <v>0</v>
      </c>
      <c r="H454" s="94">
        <f>Таблица1[[#This Row],[Заказ в шт.]]*Таблица1[[#This Row],[Цена за черенок в € (без доставки)]]</f>
        <v>0</v>
      </c>
      <c r="BFL454" s="29"/>
      <c r="BFM454" s="29"/>
      <c r="BFN454" s="29"/>
      <c r="BFO454" s="29"/>
    </row>
    <row r="455" spans="1:8 1520:1523">
      <c r="A455" s="100" t="s">
        <v>90</v>
      </c>
      <c r="B455" s="59" t="s">
        <v>919</v>
      </c>
      <c r="C455" s="90" t="s">
        <v>920</v>
      </c>
      <c r="D455" s="51">
        <v>104</v>
      </c>
      <c r="E455" s="92">
        <v>0.8</v>
      </c>
      <c r="F455" s="104"/>
      <c r="G455" s="93">
        <f t="shared" si="6"/>
        <v>0</v>
      </c>
      <c r="H455" s="94">
        <f>Таблица1[[#This Row],[Заказ в шт.]]*Таблица1[[#This Row],[Цена за черенок в € (без доставки)]]</f>
        <v>0</v>
      </c>
      <c r="BFL455" s="29"/>
      <c r="BFM455" s="29"/>
      <c r="BFN455" s="29"/>
      <c r="BFO455" s="29"/>
    </row>
    <row r="456" spans="1:8 1520:1523">
      <c r="A456" s="100"/>
      <c r="B456" s="59" t="s">
        <v>921</v>
      </c>
      <c r="C456" s="90" t="s">
        <v>922</v>
      </c>
      <c r="D456" s="51">
        <v>104</v>
      </c>
      <c r="E456" s="92">
        <v>0.8</v>
      </c>
      <c r="F456" s="104"/>
      <c r="G456" s="93">
        <f t="shared" si="6"/>
        <v>0</v>
      </c>
      <c r="H456" s="94">
        <f>Таблица1[[#This Row],[Заказ в шт.]]*Таблица1[[#This Row],[Цена за черенок в € (без доставки)]]</f>
        <v>0</v>
      </c>
      <c r="BFL456" s="29"/>
      <c r="BFM456" s="29"/>
      <c r="BFN456" s="29"/>
      <c r="BFO456" s="29"/>
    </row>
    <row r="457" spans="1:8 1520:1523">
      <c r="A457" s="100"/>
      <c r="B457" s="59" t="s">
        <v>923</v>
      </c>
      <c r="C457" s="90" t="s">
        <v>924</v>
      </c>
      <c r="D457" s="51">
        <v>150</v>
      </c>
      <c r="E457" s="92">
        <v>0.42</v>
      </c>
      <c r="F457" s="104"/>
      <c r="G457" s="93">
        <f t="shared" si="6"/>
        <v>0</v>
      </c>
      <c r="H457" s="94">
        <f>Таблица1[[#This Row],[Заказ в шт.]]*Таблица1[[#This Row],[Цена за черенок в € (без доставки)]]</f>
        <v>0</v>
      </c>
      <c r="BFL457" s="29"/>
      <c r="BFM457" s="29"/>
      <c r="BFN457" s="29"/>
      <c r="BFO457" s="29"/>
    </row>
    <row r="458" spans="1:8 1520:1523">
      <c r="A458" s="100" t="s">
        <v>90</v>
      </c>
      <c r="B458" s="59" t="s">
        <v>925</v>
      </c>
      <c r="C458" s="90" t="s">
        <v>926</v>
      </c>
      <c r="D458" s="51">
        <v>150</v>
      </c>
      <c r="E458" s="92">
        <v>0.42</v>
      </c>
      <c r="F458" s="104"/>
      <c r="G458" s="93">
        <f t="shared" si="6"/>
        <v>0</v>
      </c>
      <c r="H458" s="94">
        <f>Таблица1[[#This Row],[Заказ в шт.]]*Таблица1[[#This Row],[Цена за черенок в € (без доставки)]]</f>
        <v>0</v>
      </c>
      <c r="BFL458" s="29"/>
      <c r="BFM458" s="29"/>
      <c r="BFN458" s="29"/>
      <c r="BFO458" s="29"/>
    </row>
    <row r="459" spans="1:8 1520:1523">
      <c r="A459" s="100"/>
      <c r="B459" s="59" t="s">
        <v>927</v>
      </c>
      <c r="C459" s="90" t="s">
        <v>928</v>
      </c>
      <c r="D459" s="51">
        <v>150</v>
      </c>
      <c r="E459" s="92">
        <v>0.42</v>
      </c>
      <c r="F459" s="104"/>
      <c r="G459" s="93">
        <f t="shared" si="6"/>
        <v>0</v>
      </c>
      <c r="H459" s="94">
        <f>Таблица1[[#This Row],[Заказ в шт.]]*Таблица1[[#This Row],[Цена за черенок в € (без доставки)]]</f>
        <v>0</v>
      </c>
      <c r="BFL459" s="29"/>
      <c r="BFM459" s="29"/>
      <c r="BFN459" s="29"/>
      <c r="BFO459" s="29"/>
    </row>
    <row r="460" spans="1:8 1520:1523">
      <c r="A460" s="100"/>
      <c r="B460" s="59" t="s">
        <v>929</v>
      </c>
      <c r="C460" s="90" t="s">
        <v>930</v>
      </c>
      <c r="D460" s="51">
        <v>150</v>
      </c>
      <c r="E460" s="92">
        <v>0.42</v>
      </c>
      <c r="F460" s="104"/>
      <c r="G460" s="93">
        <f t="shared" si="6"/>
        <v>0</v>
      </c>
      <c r="H460" s="94">
        <f>Таблица1[[#This Row],[Заказ в шт.]]*Таблица1[[#This Row],[Цена за черенок в € (без доставки)]]</f>
        <v>0</v>
      </c>
      <c r="BFL460" s="29"/>
      <c r="BFM460" s="29"/>
      <c r="BFN460" s="29"/>
      <c r="BFO460" s="29"/>
    </row>
    <row r="461" spans="1:8 1520:1523">
      <c r="A461" s="100" t="s">
        <v>90</v>
      </c>
      <c r="B461" s="59" t="s">
        <v>931</v>
      </c>
      <c r="C461" s="90" t="s">
        <v>932</v>
      </c>
      <c r="D461" s="51">
        <v>150</v>
      </c>
      <c r="E461" s="92">
        <v>0.42</v>
      </c>
      <c r="F461" s="104"/>
      <c r="G461" s="93">
        <f t="shared" si="6"/>
        <v>0</v>
      </c>
      <c r="H461" s="94">
        <f>Таблица1[[#This Row],[Заказ в шт.]]*Таблица1[[#This Row],[Цена за черенок в € (без доставки)]]</f>
        <v>0</v>
      </c>
      <c r="BFL461" s="29"/>
      <c r="BFM461" s="29"/>
      <c r="BFN461" s="29"/>
      <c r="BFO461" s="29"/>
    </row>
    <row r="462" spans="1:8 1520:1523">
      <c r="A462" s="100"/>
      <c r="B462" s="59" t="s">
        <v>933</v>
      </c>
      <c r="C462" s="90" t="s">
        <v>934</v>
      </c>
      <c r="D462" s="51">
        <v>104</v>
      </c>
      <c r="E462" s="92">
        <v>0.53</v>
      </c>
      <c r="F462" s="104"/>
      <c r="G462" s="93">
        <f t="shared" si="6"/>
        <v>0</v>
      </c>
      <c r="H462" s="94">
        <f>Таблица1[[#This Row],[Заказ в шт.]]*Таблица1[[#This Row],[Цена за черенок в € (без доставки)]]</f>
        <v>0</v>
      </c>
      <c r="BFL462" s="29"/>
      <c r="BFM462" s="29"/>
      <c r="BFN462" s="29"/>
      <c r="BFO462" s="29"/>
    </row>
    <row r="463" spans="1:8 1520:1523">
      <c r="A463" s="100"/>
      <c r="B463" s="59" t="s">
        <v>935</v>
      </c>
      <c r="C463" s="90" t="s">
        <v>936</v>
      </c>
      <c r="D463" s="51">
        <v>150</v>
      </c>
      <c r="E463" s="92">
        <v>0.42</v>
      </c>
      <c r="F463" s="104"/>
      <c r="G463" s="93">
        <f t="shared" si="6"/>
        <v>0</v>
      </c>
      <c r="H463" s="94">
        <f>Таблица1[[#This Row],[Заказ в шт.]]*Таблица1[[#This Row],[Цена за черенок в € (без доставки)]]</f>
        <v>0</v>
      </c>
      <c r="BFL463" s="29"/>
      <c r="BFM463" s="29"/>
      <c r="BFN463" s="29"/>
      <c r="BFO463" s="29"/>
    </row>
    <row r="464" spans="1:8 1520:1523">
      <c r="A464" s="100" t="s">
        <v>90</v>
      </c>
      <c r="B464" s="59" t="s">
        <v>937</v>
      </c>
      <c r="C464" s="90" t="s">
        <v>938</v>
      </c>
      <c r="D464" s="51">
        <v>150</v>
      </c>
      <c r="E464" s="92">
        <v>0.56000000000000005</v>
      </c>
      <c r="F464" s="104"/>
      <c r="G464" s="93">
        <f t="shared" si="6"/>
        <v>0</v>
      </c>
      <c r="H464" s="94">
        <f>Таблица1[[#This Row],[Заказ в шт.]]*Таблица1[[#This Row],[Цена за черенок в € (без доставки)]]</f>
        <v>0</v>
      </c>
      <c r="BFL464" s="29"/>
      <c r="BFM464" s="29"/>
      <c r="BFN464" s="29"/>
      <c r="BFO464" s="29"/>
    </row>
    <row r="465" spans="1:8 1520:1523">
      <c r="A465" s="100" t="s">
        <v>90</v>
      </c>
      <c r="B465" s="59" t="s">
        <v>939</v>
      </c>
      <c r="C465" s="90" t="s">
        <v>940</v>
      </c>
      <c r="D465" s="51">
        <v>150</v>
      </c>
      <c r="E465" s="92">
        <v>0.56000000000000005</v>
      </c>
      <c r="F465" s="104"/>
      <c r="G465" s="93">
        <f t="shared" si="6"/>
        <v>0</v>
      </c>
      <c r="H465" s="94">
        <f>Таблица1[[#This Row],[Заказ в шт.]]*Таблица1[[#This Row],[Цена за черенок в € (без доставки)]]</f>
        <v>0</v>
      </c>
      <c r="BFL465" s="29"/>
      <c r="BFM465" s="29"/>
      <c r="BFN465" s="29"/>
      <c r="BFO465" s="29"/>
    </row>
    <row r="466" spans="1:8 1520:1523">
      <c r="A466" s="100" t="s">
        <v>90</v>
      </c>
      <c r="B466" s="59" t="s">
        <v>941</v>
      </c>
      <c r="C466" s="90" t="s">
        <v>942</v>
      </c>
      <c r="D466" s="51">
        <v>150</v>
      </c>
      <c r="E466" s="92">
        <v>0.56000000000000005</v>
      </c>
      <c r="F466" s="104"/>
      <c r="G466" s="93">
        <f t="shared" si="6"/>
        <v>0</v>
      </c>
      <c r="H466" s="94">
        <f>Таблица1[[#This Row],[Заказ в шт.]]*Таблица1[[#This Row],[Цена за черенок в € (без доставки)]]</f>
        <v>0</v>
      </c>
      <c r="BFL466" s="29"/>
      <c r="BFM466" s="29"/>
      <c r="BFN466" s="29"/>
      <c r="BFO466" s="29"/>
    </row>
    <row r="467" spans="1:8 1520:1523">
      <c r="A467" s="100" t="s">
        <v>90</v>
      </c>
      <c r="B467" s="59" t="s">
        <v>943</v>
      </c>
      <c r="C467" s="90" t="s">
        <v>944</v>
      </c>
      <c r="D467" s="51">
        <v>150</v>
      </c>
      <c r="E467" s="92">
        <v>0.37</v>
      </c>
      <c r="F467" s="104"/>
      <c r="G467" s="93">
        <f t="shared" si="6"/>
        <v>0</v>
      </c>
      <c r="H467" s="94">
        <f>Таблица1[[#This Row],[Заказ в шт.]]*Таблица1[[#This Row],[Цена за черенок в € (без доставки)]]</f>
        <v>0</v>
      </c>
      <c r="BFL467" s="29"/>
      <c r="BFM467" s="29"/>
      <c r="BFN467" s="29"/>
      <c r="BFO467" s="29"/>
    </row>
    <row r="468" spans="1:8 1520:1523">
      <c r="A468" s="100" t="s">
        <v>90</v>
      </c>
      <c r="B468" s="59" t="s">
        <v>945</v>
      </c>
      <c r="C468" s="90" t="s">
        <v>946</v>
      </c>
      <c r="D468" s="51">
        <v>150</v>
      </c>
      <c r="E468" s="92">
        <v>0.37</v>
      </c>
      <c r="F468" s="104"/>
      <c r="G468" s="93">
        <f t="shared" si="6"/>
        <v>0</v>
      </c>
      <c r="H468" s="94">
        <f>Таблица1[[#This Row],[Заказ в шт.]]*Таблица1[[#This Row],[Цена за черенок в € (без доставки)]]</f>
        <v>0</v>
      </c>
      <c r="BFL468" s="29"/>
      <c r="BFM468" s="29"/>
      <c r="BFN468" s="29"/>
      <c r="BFO468" s="29"/>
    </row>
    <row r="469" spans="1:8 1520:1523">
      <c r="A469" s="100" t="s">
        <v>90</v>
      </c>
      <c r="B469" s="59" t="s">
        <v>947</v>
      </c>
      <c r="C469" s="90" t="s">
        <v>948</v>
      </c>
      <c r="D469" s="51">
        <v>150</v>
      </c>
      <c r="E469" s="92">
        <v>0.37</v>
      </c>
      <c r="F469" s="104"/>
      <c r="G469" s="93">
        <f t="shared" si="6"/>
        <v>0</v>
      </c>
      <c r="H469" s="94">
        <f>Таблица1[[#This Row],[Заказ в шт.]]*Таблица1[[#This Row],[Цена за черенок в € (без доставки)]]</f>
        <v>0</v>
      </c>
      <c r="BFL469" s="29"/>
      <c r="BFM469" s="29"/>
      <c r="BFN469" s="29"/>
      <c r="BFO469" s="29"/>
    </row>
    <row r="470" spans="1:8 1520:1523">
      <c r="A470" s="100" t="s">
        <v>90</v>
      </c>
      <c r="B470" s="59" t="s">
        <v>949</v>
      </c>
      <c r="C470" s="90" t="s">
        <v>950</v>
      </c>
      <c r="D470" s="51">
        <v>150</v>
      </c>
      <c r="E470" s="92">
        <v>0.37</v>
      </c>
      <c r="F470" s="104"/>
      <c r="G470" s="93">
        <f t="shared" si="6"/>
        <v>0</v>
      </c>
      <c r="H470" s="94">
        <f>Таблица1[[#This Row],[Заказ в шт.]]*Таблица1[[#This Row],[Цена за черенок в € (без доставки)]]</f>
        <v>0</v>
      </c>
      <c r="BFL470" s="29"/>
      <c r="BFM470" s="29"/>
      <c r="BFN470" s="29"/>
      <c r="BFO470" s="29"/>
    </row>
    <row r="471" spans="1:8 1520:1523">
      <c r="A471" s="100" t="s">
        <v>90</v>
      </c>
      <c r="B471" s="59" t="s">
        <v>951</v>
      </c>
      <c r="C471" s="90" t="s">
        <v>952</v>
      </c>
      <c r="D471" s="51">
        <v>150</v>
      </c>
      <c r="E471" s="92">
        <v>0.5</v>
      </c>
      <c r="F471" s="104"/>
      <c r="G471" s="93">
        <f t="shared" si="6"/>
        <v>0</v>
      </c>
      <c r="H471" s="94">
        <f>Таблица1[[#This Row],[Заказ в шт.]]*Таблица1[[#This Row],[Цена за черенок в € (без доставки)]]</f>
        <v>0</v>
      </c>
      <c r="BFL471" s="29"/>
      <c r="BFM471" s="29"/>
      <c r="BFN471" s="29"/>
      <c r="BFO471" s="29"/>
    </row>
    <row r="472" spans="1:8 1520:1523">
      <c r="A472" s="100" t="s">
        <v>90</v>
      </c>
      <c r="B472" s="59" t="s">
        <v>953</v>
      </c>
      <c r="C472" s="90" t="s">
        <v>954</v>
      </c>
      <c r="D472" s="51">
        <v>150</v>
      </c>
      <c r="E472" s="92">
        <v>0.59</v>
      </c>
      <c r="F472" s="104"/>
      <c r="G472" s="93">
        <f t="shared" si="6"/>
        <v>0</v>
      </c>
      <c r="H472" s="94">
        <f>Таблица1[[#This Row],[Заказ в шт.]]*Таблица1[[#This Row],[Цена за черенок в € (без доставки)]]</f>
        <v>0</v>
      </c>
      <c r="BFL472" s="29"/>
      <c r="BFM472" s="29"/>
      <c r="BFN472" s="29"/>
      <c r="BFO472" s="29"/>
    </row>
    <row r="473" spans="1:8 1520:1523">
      <c r="A473" s="100" t="s">
        <v>90</v>
      </c>
      <c r="B473" s="59" t="s">
        <v>955</v>
      </c>
      <c r="C473" s="90" t="s">
        <v>956</v>
      </c>
      <c r="D473" s="51">
        <v>150</v>
      </c>
      <c r="E473" s="92">
        <v>0.5</v>
      </c>
      <c r="F473" s="104"/>
      <c r="G473" s="93">
        <f t="shared" si="6"/>
        <v>0</v>
      </c>
      <c r="H473" s="94">
        <f>Таблица1[[#This Row],[Заказ в шт.]]*Таблица1[[#This Row],[Цена за черенок в € (без доставки)]]</f>
        <v>0</v>
      </c>
      <c r="BFL473" s="29"/>
      <c r="BFM473" s="29"/>
      <c r="BFN473" s="29"/>
      <c r="BFO473" s="29"/>
    </row>
    <row r="474" spans="1:8 1520:1523">
      <c r="A474" s="100" t="s">
        <v>90</v>
      </c>
      <c r="B474" s="59" t="s">
        <v>957</v>
      </c>
      <c r="C474" s="90" t="s">
        <v>958</v>
      </c>
      <c r="D474" s="51">
        <v>150</v>
      </c>
      <c r="E474" s="92">
        <v>0.5</v>
      </c>
      <c r="F474" s="104"/>
      <c r="G474" s="93">
        <f t="shared" si="6"/>
        <v>0</v>
      </c>
      <c r="H474" s="94">
        <f>Таблица1[[#This Row],[Заказ в шт.]]*Таблица1[[#This Row],[Цена за черенок в € (без доставки)]]</f>
        <v>0</v>
      </c>
      <c r="BFL474" s="29"/>
      <c r="BFM474" s="29"/>
      <c r="BFN474" s="29"/>
      <c r="BFO474" s="29"/>
    </row>
    <row r="475" spans="1:8 1520:1523">
      <c r="A475" s="100" t="s">
        <v>90</v>
      </c>
      <c r="B475" s="59" t="s">
        <v>959</v>
      </c>
      <c r="C475" s="90" t="s">
        <v>960</v>
      </c>
      <c r="D475" s="51">
        <v>150</v>
      </c>
      <c r="E475" s="92">
        <v>0.5</v>
      </c>
      <c r="F475" s="104"/>
      <c r="G475" s="93">
        <f t="shared" si="6"/>
        <v>0</v>
      </c>
      <c r="H475" s="94">
        <f>Таблица1[[#This Row],[Заказ в шт.]]*Таблица1[[#This Row],[Цена за черенок в € (без доставки)]]</f>
        <v>0</v>
      </c>
      <c r="BFL475" s="29"/>
      <c r="BFM475" s="29"/>
      <c r="BFN475" s="29"/>
      <c r="BFO475" s="29"/>
    </row>
    <row r="476" spans="1:8 1520:1523">
      <c r="A476" s="100" t="s">
        <v>90</v>
      </c>
      <c r="B476" s="59" t="s">
        <v>961</v>
      </c>
      <c r="C476" s="90" t="s">
        <v>962</v>
      </c>
      <c r="D476" s="51">
        <v>150</v>
      </c>
      <c r="E476" s="92">
        <v>0.5</v>
      </c>
      <c r="F476" s="104"/>
      <c r="G476" s="93">
        <f t="shared" si="6"/>
        <v>0</v>
      </c>
      <c r="H476" s="94">
        <f>Таблица1[[#This Row],[Заказ в шт.]]*Таблица1[[#This Row],[Цена за черенок в € (без доставки)]]</f>
        <v>0</v>
      </c>
      <c r="BFL476" s="29"/>
      <c r="BFM476" s="29"/>
      <c r="BFN476" s="29"/>
      <c r="BFO476" s="29"/>
    </row>
    <row r="477" spans="1:8 1520:1523">
      <c r="A477" s="100" t="s">
        <v>90</v>
      </c>
      <c r="B477" s="59" t="s">
        <v>963</v>
      </c>
      <c r="C477" s="90" t="s">
        <v>964</v>
      </c>
      <c r="D477" s="51">
        <v>150</v>
      </c>
      <c r="E477" s="92">
        <v>0.5</v>
      </c>
      <c r="F477" s="104"/>
      <c r="G477" s="93">
        <f t="shared" si="6"/>
        <v>0</v>
      </c>
      <c r="H477" s="94">
        <f>Таблица1[[#This Row],[Заказ в шт.]]*Таблица1[[#This Row],[Цена за черенок в € (без доставки)]]</f>
        <v>0</v>
      </c>
      <c r="BFL477" s="29"/>
      <c r="BFM477" s="29"/>
      <c r="BFN477" s="29"/>
      <c r="BFO477" s="29"/>
    </row>
    <row r="478" spans="1:8 1520:1523">
      <c r="A478" s="100" t="s">
        <v>90</v>
      </c>
      <c r="B478" s="59" t="s">
        <v>965</v>
      </c>
      <c r="C478" s="90" t="s">
        <v>966</v>
      </c>
      <c r="D478" s="51">
        <v>150</v>
      </c>
      <c r="E478" s="92">
        <v>0.5</v>
      </c>
      <c r="F478" s="104"/>
      <c r="G478" s="93">
        <f t="shared" si="6"/>
        <v>0</v>
      </c>
      <c r="H478" s="94">
        <f>Таблица1[[#This Row],[Заказ в шт.]]*Таблица1[[#This Row],[Цена за черенок в € (без доставки)]]</f>
        <v>0</v>
      </c>
      <c r="BFL478" s="29"/>
      <c r="BFM478" s="29"/>
      <c r="BFN478" s="29"/>
      <c r="BFO478" s="29"/>
    </row>
    <row r="479" spans="1:8 1520:1523">
      <c r="A479" s="100" t="s">
        <v>90</v>
      </c>
      <c r="B479" s="59" t="s">
        <v>967</v>
      </c>
      <c r="C479" s="90" t="s">
        <v>968</v>
      </c>
      <c r="D479" s="91">
        <v>144</v>
      </c>
      <c r="E479" s="92">
        <v>0.55000000000000004</v>
      </c>
      <c r="F479" s="104"/>
      <c r="G479" s="93">
        <f t="shared" si="6"/>
        <v>0</v>
      </c>
      <c r="H479" s="94">
        <f>Таблица1[[#This Row],[Заказ в шт.]]*Таблица1[[#This Row],[Цена за черенок в € (без доставки)]]</f>
        <v>0</v>
      </c>
      <c r="BFL479" s="29"/>
      <c r="BFM479" s="29"/>
      <c r="BFN479" s="29"/>
      <c r="BFO479" s="29"/>
    </row>
    <row r="480" spans="1:8 1520:1523">
      <c r="A480" s="100"/>
      <c r="B480" s="59" t="s">
        <v>969</v>
      </c>
      <c r="C480" s="90" t="s">
        <v>970</v>
      </c>
      <c r="D480" s="91">
        <v>144</v>
      </c>
      <c r="E480" s="92">
        <v>0.6</v>
      </c>
      <c r="F480" s="104"/>
      <c r="G480" s="93">
        <f t="shared" si="6"/>
        <v>0</v>
      </c>
      <c r="H480" s="94">
        <f>Таблица1[[#This Row],[Заказ в шт.]]*Таблица1[[#This Row],[Цена за черенок в € (без доставки)]]</f>
        <v>0</v>
      </c>
      <c r="BFL480" s="29"/>
      <c r="BFM480" s="29"/>
      <c r="BFN480" s="29"/>
      <c r="BFO480" s="29"/>
    </row>
    <row r="481" spans="1:8 1520:1523">
      <c r="A481" s="100"/>
      <c r="B481" s="59" t="s">
        <v>971</v>
      </c>
      <c r="C481" s="90" t="s">
        <v>972</v>
      </c>
      <c r="D481" s="51">
        <v>104</v>
      </c>
      <c r="E481" s="92">
        <v>0.5</v>
      </c>
      <c r="F481" s="104"/>
      <c r="G481" s="93">
        <f t="shared" si="6"/>
        <v>0</v>
      </c>
      <c r="H481" s="94">
        <f>Таблица1[[#This Row],[Заказ в шт.]]*Таблица1[[#This Row],[Цена за черенок в € (без доставки)]]</f>
        <v>0</v>
      </c>
      <c r="BFL481" s="29"/>
      <c r="BFM481" s="29"/>
      <c r="BFN481" s="29"/>
      <c r="BFO481" s="29"/>
    </row>
    <row r="482" spans="1:8 1520:1523">
      <c r="A482" s="100"/>
      <c r="B482" s="59" t="s">
        <v>973</v>
      </c>
      <c r="C482" s="90" t="s">
        <v>972</v>
      </c>
      <c r="D482" s="51">
        <v>104</v>
      </c>
      <c r="E482" s="92">
        <v>0.68</v>
      </c>
      <c r="F482" s="104"/>
      <c r="G482" s="93">
        <f t="shared" si="6"/>
        <v>0</v>
      </c>
      <c r="H482" s="94">
        <f>Таблица1[[#This Row],[Заказ в шт.]]*Таблица1[[#This Row],[Цена за черенок в € (без доставки)]]</f>
        <v>0</v>
      </c>
      <c r="BFL482" s="29"/>
      <c r="BFM482" s="29"/>
      <c r="BFN482" s="29"/>
      <c r="BFO482" s="29"/>
    </row>
    <row r="483" spans="1:8 1520:1523">
      <c r="A483" s="100"/>
      <c r="B483" s="59" t="s">
        <v>974</v>
      </c>
      <c r="C483" s="90" t="s">
        <v>975</v>
      </c>
      <c r="D483" s="51">
        <v>150</v>
      </c>
      <c r="E483" s="92">
        <v>0.4</v>
      </c>
      <c r="F483" s="104"/>
      <c r="G483" s="93">
        <f t="shared" si="6"/>
        <v>0</v>
      </c>
      <c r="H483" s="94">
        <f>Таблица1[[#This Row],[Заказ в шт.]]*Таблица1[[#This Row],[Цена за черенок в € (без доставки)]]</f>
        <v>0</v>
      </c>
      <c r="BFL483" s="29"/>
      <c r="BFM483" s="29"/>
      <c r="BFN483" s="29"/>
      <c r="BFO483" s="29"/>
    </row>
    <row r="484" spans="1:8 1520:1523">
      <c r="A484" s="100"/>
      <c r="B484" s="59" t="s">
        <v>976</v>
      </c>
      <c r="C484" s="90" t="s">
        <v>977</v>
      </c>
      <c r="D484" s="51">
        <v>73</v>
      </c>
      <c r="E484" s="92">
        <v>0.82000000000000006</v>
      </c>
      <c r="F484" s="104"/>
      <c r="G484" s="93">
        <f t="shared" si="6"/>
        <v>0</v>
      </c>
      <c r="H484" s="94">
        <f>Таблица1[[#This Row],[Заказ в шт.]]*Таблица1[[#This Row],[Цена за черенок в € (без доставки)]]</f>
        <v>0</v>
      </c>
      <c r="BFL484" s="29"/>
      <c r="BFM484" s="29"/>
      <c r="BFN484" s="29"/>
      <c r="BFO484" s="29"/>
    </row>
    <row r="485" spans="1:8 1520:1523">
      <c r="A485" s="100"/>
      <c r="B485" s="59" t="s">
        <v>978</v>
      </c>
      <c r="C485" s="90" t="s">
        <v>979</v>
      </c>
      <c r="D485" s="51">
        <v>104</v>
      </c>
      <c r="E485" s="92">
        <v>0.53</v>
      </c>
      <c r="F485" s="104"/>
      <c r="G485" s="93">
        <f t="shared" si="6"/>
        <v>0</v>
      </c>
      <c r="H485" s="94">
        <f>Таблица1[[#This Row],[Заказ в шт.]]*Таблица1[[#This Row],[Цена за черенок в € (без доставки)]]</f>
        <v>0</v>
      </c>
      <c r="BFL485" s="29"/>
      <c r="BFM485" s="29"/>
      <c r="BFN485" s="29"/>
      <c r="BFO485" s="29"/>
    </row>
    <row r="486" spans="1:8 1520:1523">
      <c r="A486" s="100"/>
      <c r="B486" s="59" t="s">
        <v>980</v>
      </c>
      <c r="C486" s="90" t="s">
        <v>981</v>
      </c>
      <c r="D486" s="51">
        <v>150</v>
      </c>
      <c r="E486" s="92">
        <v>0.42</v>
      </c>
      <c r="F486" s="104"/>
      <c r="G486" s="93">
        <f t="shared" si="6"/>
        <v>0</v>
      </c>
      <c r="H486" s="94">
        <f>Таблица1[[#This Row],[Заказ в шт.]]*Таблица1[[#This Row],[Цена за черенок в € (без доставки)]]</f>
        <v>0</v>
      </c>
      <c r="BFL486" s="29"/>
      <c r="BFM486" s="29"/>
      <c r="BFN486" s="29"/>
      <c r="BFO486" s="29"/>
    </row>
    <row r="487" spans="1:8 1520:1523">
      <c r="A487" s="100"/>
      <c r="B487" s="59" t="s">
        <v>982</v>
      </c>
      <c r="C487" s="90" t="s">
        <v>983</v>
      </c>
      <c r="D487" s="51">
        <v>104</v>
      </c>
      <c r="E487" s="92">
        <v>0.53</v>
      </c>
      <c r="F487" s="104"/>
      <c r="G487" s="93">
        <f t="shared" si="6"/>
        <v>0</v>
      </c>
      <c r="H487" s="94">
        <f>Таблица1[[#This Row],[Заказ в шт.]]*Таблица1[[#This Row],[Цена за черенок в € (без доставки)]]</f>
        <v>0</v>
      </c>
      <c r="BFL487" s="29"/>
      <c r="BFM487" s="29"/>
      <c r="BFN487" s="29"/>
      <c r="BFO487" s="29"/>
    </row>
    <row r="488" spans="1:8 1520:1523">
      <c r="A488" s="100"/>
      <c r="B488" s="59" t="s">
        <v>984</v>
      </c>
      <c r="C488" s="90" t="s">
        <v>985</v>
      </c>
      <c r="D488" s="51">
        <v>150</v>
      </c>
      <c r="E488" s="92">
        <v>0.42</v>
      </c>
      <c r="F488" s="104"/>
      <c r="G488" s="93">
        <f t="shared" si="6"/>
        <v>0</v>
      </c>
      <c r="H488" s="94">
        <f>Таблица1[[#This Row],[Заказ в шт.]]*Таблица1[[#This Row],[Цена за черенок в € (без доставки)]]</f>
        <v>0</v>
      </c>
      <c r="BFL488" s="29"/>
      <c r="BFM488" s="29"/>
      <c r="BFN488" s="29"/>
      <c r="BFO488" s="29"/>
    </row>
    <row r="489" spans="1:8 1520:1523">
      <c r="A489" s="100"/>
      <c r="B489" s="59" t="s">
        <v>986</v>
      </c>
      <c r="C489" s="90" t="s">
        <v>987</v>
      </c>
      <c r="D489" s="51">
        <v>73</v>
      </c>
      <c r="E489" s="92">
        <v>0.92</v>
      </c>
      <c r="F489" s="104"/>
      <c r="G489" s="93">
        <f t="shared" si="6"/>
        <v>0</v>
      </c>
      <c r="H489" s="94">
        <f>Таблица1[[#This Row],[Заказ в шт.]]*Таблица1[[#This Row],[Цена за черенок в € (без доставки)]]</f>
        <v>0</v>
      </c>
      <c r="BFL489" s="29"/>
      <c r="BFM489" s="29"/>
      <c r="BFN489" s="29"/>
      <c r="BFO489" s="29"/>
    </row>
    <row r="490" spans="1:8 1520:1523">
      <c r="A490" s="100"/>
      <c r="B490" s="59" t="s">
        <v>988</v>
      </c>
      <c r="C490" s="90" t="s">
        <v>989</v>
      </c>
      <c r="D490" s="51">
        <v>104</v>
      </c>
      <c r="E490" s="92">
        <v>0.53</v>
      </c>
      <c r="F490" s="104"/>
      <c r="G490" s="93">
        <f t="shared" si="6"/>
        <v>0</v>
      </c>
      <c r="H490" s="94">
        <f>Таблица1[[#This Row],[Заказ в шт.]]*Таблица1[[#This Row],[Цена за черенок в € (без доставки)]]</f>
        <v>0</v>
      </c>
      <c r="BFL490" s="29"/>
      <c r="BFM490" s="29"/>
      <c r="BFN490" s="29"/>
      <c r="BFO490" s="29"/>
    </row>
    <row r="491" spans="1:8 1520:1523">
      <c r="A491" s="100"/>
      <c r="B491" s="59" t="s">
        <v>990</v>
      </c>
      <c r="C491" s="90" t="s">
        <v>991</v>
      </c>
      <c r="D491" s="51">
        <v>150</v>
      </c>
      <c r="E491" s="92">
        <v>0.42</v>
      </c>
      <c r="F491" s="104"/>
      <c r="G491" s="93">
        <f t="shared" si="6"/>
        <v>0</v>
      </c>
      <c r="H491" s="94">
        <f>Таблица1[[#This Row],[Заказ в шт.]]*Таблица1[[#This Row],[Цена за черенок в € (без доставки)]]</f>
        <v>0</v>
      </c>
      <c r="BFL491" s="29"/>
      <c r="BFM491" s="29"/>
      <c r="BFN491" s="29"/>
      <c r="BFO491" s="29"/>
    </row>
    <row r="492" spans="1:8 1520:1523">
      <c r="A492" s="100"/>
      <c r="B492" s="59" t="s">
        <v>992</v>
      </c>
      <c r="C492" s="90" t="s">
        <v>993</v>
      </c>
      <c r="D492" s="51">
        <v>73</v>
      </c>
      <c r="E492" s="92">
        <v>0.92</v>
      </c>
      <c r="F492" s="104"/>
      <c r="G492" s="93">
        <f t="shared" si="6"/>
        <v>0</v>
      </c>
      <c r="H492" s="94">
        <f>Таблица1[[#This Row],[Заказ в шт.]]*Таблица1[[#This Row],[Цена за черенок в € (без доставки)]]</f>
        <v>0</v>
      </c>
      <c r="BFL492" s="29"/>
      <c r="BFM492" s="29"/>
      <c r="BFN492" s="29"/>
      <c r="BFO492" s="29"/>
    </row>
    <row r="493" spans="1:8 1520:1523">
      <c r="A493" s="100"/>
      <c r="B493" s="59" t="s">
        <v>994</v>
      </c>
      <c r="C493" s="90" t="s">
        <v>995</v>
      </c>
      <c r="D493" s="51">
        <v>104</v>
      </c>
      <c r="E493" s="92">
        <v>0.53</v>
      </c>
      <c r="F493" s="104"/>
      <c r="G493" s="93">
        <f t="shared" si="6"/>
        <v>0</v>
      </c>
      <c r="H493" s="94">
        <f>Таблица1[[#This Row],[Заказ в шт.]]*Таблица1[[#This Row],[Цена за черенок в € (без доставки)]]</f>
        <v>0</v>
      </c>
      <c r="BFL493" s="29"/>
      <c r="BFM493" s="29"/>
      <c r="BFN493" s="29"/>
      <c r="BFO493" s="29"/>
    </row>
    <row r="494" spans="1:8 1520:1523">
      <c r="A494" s="100"/>
      <c r="B494" s="59" t="s">
        <v>996</v>
      </c>
      <c r="C494" s="90" t="s">
        <v>997</v>
      </c>
      <c r="D494" s="51">
        <v>150</v>
      </c>
      <c r="E494" s="92">
        <v>0.42</v>
      </c>
      <c r="F494" s="104"/>
      <c r="G494" s="93">
        <f t="shared" si="6"/>
        <v>0</v>
      </c>
      <c r="H494" s="94">
        <f>Таблица1[[#This Row],[Заказ в шт.]]*Таблица1[[#This Row],[Цена за черенок в € (без доставки)]]</f>
        <v>0</v>
      </c>
      <c r="BFL494" s="29"/>
      <c r="BFM494" s="29"/>
      <c r="BFN494" s="29"/>
      <c r="BFO494" s="29"/>
    </row>
    <row r="495" spans="1:8 1520:1523">
      <c r="A495" s="100"/>
      <c r="B495" s="59" t="s">
        <v>998</v>
      </c>
      <c r="C495" s="90" t="s">
        <v>999</v>
      </c>
      <c r="D495" s="51">
        <v>73</v>
      </c>
      <c r="E495" s="92">
        <v>0.92</v>
      </c>
      <c r="F495" s="104"/>
      <c r="G495" s="93">
        <f t="shared" si="6"/>
        <v>0</v>
      </c>
      <c r="H495" s="94">
        <f>Таблица1[[#This Row],[Заказ в шт.]]*Таблица1[[#This Row],[Цена за черенок в € (без доставки)]]</f>
        <v>0</v>
      </c>
      <c r="BFL495" s="29"/>
      <c r="BFM495" s="29"/>
      <c r="BFN495" s="29"/>
      <c r="BFO495" s="29"/>
    </row>
    <row r="496" spans="1:8 1520:1523">
      <c r="A496" s="100"/>
      <c r="B496" s="59" t="s">
        <v>1000</v>
      </c>
      <c r="C496" s="90" t="s">
        <v>1001</v>
      </c>
      <c r="D496" s="51">
        <v>104</v>
      </c>
      <c r="E496" s="92">
        <v>0.53</v>
      </c>
      <c r="F496" s="104"/>
      <c r="G496" s="93">
        <f t="shared" si="6"/>
        <v>0</v>
      </c>
      <c r="H496" s="94">
        <f>Таблица1[[#This Row],[Заказ в шт.]]*Таблица1[[#This Row],[Цена за черенок в € (без доставки)]]</f>
        <v>0</v>
      </c>
      <c r="BFL496" s="29"/>
      <c r="BFM496" s="29"/>
      <c r="BFN496" s="29"/>
      <c r="BFO496" s="29"/>
    </row>
    <row r="497" spans="1:8 1520:1523">
      <c r="A497" s="100"/>
      <c r="B497" s="59" t="s">
        <v>1002</v>
      </c>
      <c r="C497" s="90" t="s">
        <v>1003</v>
      </c>
      <c r="D497" s="51">
        <v>150</v>
      </c>
      <c r="E497" s="92">
        <v>0.42</v>
      </c>
      <c r="F497" s="104"/>
      <c r="G497" s="93">
        <f t="shared" ref="G497:G560" si="7">F497*D497</f>
        <v>0</v>
      </c>
      <c r="H497" s="94">
        <f>Таблица1[[#This Row],[Заказ в шт.]]*Таблица1[[#This Row],[Цена за черенок в € (без доставки)]]</f>
        <v>0</v>
      </c>
      <c r="BFL497" s="29"/>
      <c r="BFM497" s="29"/>
      <c r="BFN497" s="29"/>
      <c r="BFO497" s="29"/>
    </row>
    <row r="498" spans="1:8 1520:1523">
      <c r="A498" s="100"/>
      <c r="B498" s="59" t="s">
        <v>1004</v>
      </c>
      <c r="C498" s="90" t="s">
        <v>1005</v>
      </c>
      <c r="D498" s="51">
        <v>73</v>
      </c>
      <c r="E498" s="92">
        <v>0.92</v>
      </c>
      <c r="F498" s="104"/>
      <c r="G498" s="93">
        <f t="shared" si="7"/>
        <v>0</v>
      </c>
      <c r="H498" s="94">
        <f>Таблица1[[#This Row],[Заказ в шт.]]*Таблица1[[#This Row],[Цена за черенок в € (без доставки)]]</f>
        <v>0</v>
      </c>
      <c r="BFL498" s="29"/>
      <c r="BFM498" s="29"/>
      <c r="BFN498" s="29"/>
      <c r="BFO498" s="29"/>
    </row>
    <row r="499" spans="1:8 1520:1523">
      <c r="A499" s="100"/>
      <c r="B499" s="59" t="s">
        <v>1006</v>
      </c>
      <c r="C499" s="90" t="s">
        <v>1007</v>
      </c>
      <c r="D499" s="51">
        <v>104</v>
      </c>
      <c r="E499" s="92">
        <v>0.53</v>
      </c>
      <c r="F499" s="104"/>
      <c r="G499" s="93">
        <f t="shared" si="7"/>
        <v>0</v>
      </c>
      <c r="H499" s="94">
        <f>Таблица1[[#This Row],[Заказ в шт.]]*Таблица1[[#This Row],[Цена за черенок в € (без доставки)]]</f>
        <v>0</v>
      </c>
      <c r="BFL499" s="29"/>
      <c r="BFM499" s="29"/>
      <c r="BFN499" s="29"/>
      <c r="BFO499" s="29"/>
    </row>
    <row r="500" spans="1:8 1520:1523">
      <c r="A500" s="100" t="s">
        <v>90</v>
      </c>
      <c r="B500" s="59" t="s">
        <v>1008</v>
      </c>
      <c r="C500" s="90" t="s">
        <v>1007</v>
      </c>
      <c r="D500" s="51">
        <v>104</v>
      </c>
      <c r="E500" s="92">
        <v>0.69000000000000006</v>
      </c>
      <c r="F500" s="104"/>
      <c r="G500" s="93">
        <f t="shared" si="7"/>
        <v>0</v>
      </c>
      <c r="H500" s="94">
        <f>Таблица1[[#This Row],[Заказ в шт.]]*Таблица1[[#This Row],[Цена за черенок в € (без доставки)]]</f>
        <v>0</v>
      </c>
      <c r="BFL500" s="29"/>
      <c r="BFM500" s="29"/>
      <c r="BFN500" s="29"/>
      <c r="BFO500" s="29"/>
    </row>
    <row r="501" spans="1:8 1520:1523">
      <c r="A501" s="100" t="s">
        <v>90</v>
      </c>
      <c r="B501" s="59" t="s">
        <v>1009</v>
      </c>
      <c r="C501" s="90" t="s">
        <v>1010</v>
      </c>
      <c r="D501" s="51">
        <v>150</v>
      </c>
      <c r="E501" s="92">
        <v>0.42</v>
      </c>
      <c r="F501" s="104"/>
      <c r="G501" s="93">
        <f t="shared" si="7"/>
        <v>0</v>
      </c>
      <c r="H501" s="94">
        <f>Таблица1[[#This Row],[Заказ в шт.]]*Таблица1[[#This Row],[Цена за черенок в € (без доставки)]]</f>
        <v>0</v>
      </c>
      <c r="BFL501" s="29"/>
      <c r="BFM501" s="29"/>
      <c r="BFN501" s="29"/>
      <c r="BFO501" s="29"/>
    </row>
    <row r="502" spans="1:8 1520:1523">
      <c r="A502" s="100" t="s">
        <v>90</v>
      </c>
      <c r="B502" s="59" t="s">
        <v>1011</v>
      </c>
      <c r="C502" s="90" t="s">
        <v>1012</v>
      </c>
      <c r="D502" s="51">
        <v>73</v>
      </c>
      <c r="E502" s="92">
        <v>0.92</v>
      </c>
      <c r="F502" s="104"/>
      <c r="G502" s="93">
        <f t="shared" si="7"/>
        <v>0</v>
      </c>
      <c r="H502" s="94">
        <f>Таблица1[[#This Row],[Заказ в шт.]]*Таблица1[[#This Row],[Цена за черенок в € (без доставки)]]</f>
        <v>0</v>
      </c>
      <c r="BFL502" s="29"/>
      <c r="BFM502" s="29"/>
      <c r="BFN502" s="29"/>
      <c r="BFO502" s="29"/>
    </row>
    <row r="503" spans="1:8 1520:1523">
      <c r="A503" s="100" t="s">
        <v>90</v>
      </c>
      <c r="B503" s="59" t="s">
        <v>1013</v>
      </c>
      <c r="C503" s="90" t="s">
        <v>1014</v>
      </c>
      <c r="D503" s="51">
        <v>104</v>
      </c>
      <c r="E503" s="92">
        <v>0.53</v>
      </c>
      <c r="F503" s="104"/>
      <c r="G503" s="93">
        <f t="shared" si="7"/>
        <v>0</v>
      </c>
      <c r="H503" s="94">
        <f>Таблица1[[#This Row],[Заказ в шт.]]*Таблица1[[#This Row],[Цена за черенок в € (без доставки)]]</f>
        <v>0</v>
      </c>
      <c r="BFL503" s="29"/>
      <c r="BFM503" s="29"/>
      <c r="BFN503" s="29"/>
      <c r="BFO503" s="29"/>
    </row>
    <row r="504" spans="1:8 1520:1523">
      <c r="A504" s="100" t="s">
        <v>90</v>
      </c>
      <c r="B504" s="59" t="s">
        <v>1015</v>
      </c>
      <c r="C504" s="90" t="s">
        <v>1016</v>
      </c>
      <c r="D504" s="51">
        <v>150</v>
      </c>
      <c r="E504" s="92">
        <v>0.42</v>
      </c>
      <c r="F504" s="104"/>
      <c r="G504" s="93">
        <f t="shared" si="7"/>
        <v>0</v>
      </c>
      <c r="H504" s="94">
        <f>Таблица1[[#This Row],[Заказ в шт.]]*Таблица1[[#This Row],[Цена за черенок в € (без доставки)]]</f>
        <v>0</v>
      </c>
      <c r="BFL504" s="29"/>
      <c r="BFM504" s="29"/>
      <c r="BFN504" s="29"/>
      <c r="BFO504" s="29"/>
    </row>
    <row r="505" spans="1:8 1520:1523">
      <c r="A505" s="100" t="s">
        <v>90</v>
      </c>
      <c r="B505" s="59" t="s">
        <v>1017</v>
      </c>
      <c r="C505" s="90" t="s">
        <v>1018</v>
      </c>
      <c r="D505" s="51">
        <v>104</v>
      </c>
      <c r="E505" s="92">
        <v>0.56000000000000005</v>
      </c>
      <c r="F505" s="104"/>
      <c r="G505" s="93">
        <f t="shared" si="7"/>
        <v>0</v>
      </c>
      <c r="H505" s="94">
        <f>Таблица1[[#This Row],[Заказ в шт.]]*Таблица1[[#This Row],[Цена за черенок в € (без доставки)]]</f>
        <v>0</v>
      </c>
      <c r="BFL505" s="29"/>
      <c r="BFM505" s="29"/>
      <c r="BFN505" s="29"/>
      <c r="BFO505" s="29"/>
    </row>
    <row r="506" spans="1:8 1520:1523">
      <c r="A506" s="100" t="s">
        <v>90</v>
      </c>
      <c r="B506" s="59" t="s">
        <v>1019</v>
      </c>
      <c r="C506" s="90" t="s">
        <v>1020</v>
      </c>
      <c r="D506" s="51">
        <v>104</v>
      </c>
      <c r="E506" s="92">
        <v>1.45</v>
      </c>
      <c r="F506" s="104"/>
      <c r="G506" s="93">
        <f t="shared" si="7"/>
        <v>0</v>
      </c>
      <c r="H506" s="94">
        <f>Таблица1[[#This Row],[Заказ в шт.]]*Таблица1[[#This Row],[Цена за черенок в € (без доставки)]]</f>
        <v>0</v>
      </c>
      <c r="BFL506" s="29"/>
      <c r="BFM506" s="29"/>
      <c r="BFN506" s="29"/>
      <c r="BFO506" s="29"/>
    </row>
    <row r="507" spans="1:8 1520:1523">
      <c r="A507" s="100" t="s">
        <v>90</v>
      </c>
      <c r="B507" s="59" t="s">
        <v>1021</v>
      </c>
      <c r="C507" s="90" t="s">
        <v>1022</v>
      </c>
      <c r="D507" s="51">
        <v>104</v>
      </c>
      <c r="E507" s="92">
        <v>0.56000000000000005</v>
      </c>
      <c r="F507" s="104"/>
      <c r="G507" s="93">
        <f t="shared" si="7"/>
        <v>0</v>
      </c>
      <c r="H507" s="94">
        <f>Таблица1[[#This Row],[Заказ в шт.]]*Таблица1[[#This Row],[Цена за черенок в € (без доставки)]]</f>
        <v>0</v>
      </c>
      <c r="BFL507" s="29"/>
      <c r="BFM507" s="29"/>
      <c r="BFN507" s="29"/>
      <c r="BFO507" s="29"/>
    </row>
    <row r="508" spans="1:8 1520:1523">
      <c r="A508" s="100" t="s">
        <v>90</v>
      </c>
      <c r="B508" s="59" t="s">
        <v>1023</v>
      </c>
      <c r="C508" s="90" t="s">
        <v>1024</v>
      </c>
      <c r="D508" s="51">
        <v>104</v>
      </c>
      <c r="E508" s="92">
        <v>1.35</v>
      </c>
      <c r="F508" s="104"/>
      <c r="G508" s="93">
        <f t="shared" si="7"/>
        <v>0</v>
      </c>
      <c r="H508" s="94">
        <f>Таблица1[[#This Row],[Заказ в шт.]]*Таблица1[[#This Row],[Цена за черенок в € (без доставки)]]</f>
        <v>0</v>
      </c>
      <c r="BFL508" s="29"/>
      <c r="BFM508" s="29"/>
      <c r="BFN508" s="29"/>
      <c r="BFO508" s="29"/>
    </row>
    <row r="509" spans="1:8 1520:1523">
      <c r="A509" s="100" t="s">
        <v>90</v>
      </c>
      <c r="B509" s="59" t="s">
        <v>1025</v>
      </c>
      <c r="C509" s="90" t="s">
        <v>1026</v>
      </c>
      <c r="D509" s="51">
        <v>104</v>
      </c>
      <c r="E509" s="92">
        <v>0.56000000000000005</v>
      </c>
      <c r="F509" s="104"/>
      <c r="G509" s="93">
        <f t="shared" si="7"/>
        <v>0</v>
      </c>
      <c r="H509" s="94">
        <f>Таблица1[[#This Row],[Заказ в шт.]]*Таблица1[[#This Row],[Цена за черенок в € (без доставки)]]</f>
        <v>0</v>
      </c>
      <c r="BFL509" s="29"/>
      <c r="BFM509" s="29"/>
      <c r="BFN509" s="29"/>
      <c r="BFO509" s="29"/>
    </row>
    <row r="510" spans="1:8 1520:1523">
      <c r="A510" s="100" t="s">
        <v>90</v>
      </c>
      <c r="B510" s="59" t="s">
        <v>1027</v>
      </c>
      <c r="C510" s="90" t="s">
        <v>1028</v>
      </c>
      <c r="D510" s="51">
        <v>104</v>
      </c>
      <c r="E510" s="92">
        <v>0.56000000000000005</v>
      </c>
      <c r="F510" s="104"/>
      <c r="G510" s="93">
        <f t="shared" si="7"/>
        <v>0</v>
      </c>
      <c r="H510" s="94">
        <f>Таблица1[[#This Row],[Заказ в шт.]]*Таблица1[[#This Row],[Цена за черенок в € (без доставки)]]</f>
        <v>0</v>
      </c>
      <c r="BFL510" s="29"/>
      <c r="BFM510" s="29"/>
      <c r="BFN510" s="29"/>
      <c r="BFO510" s="29"/>
    </row>
    <row r="511" spans="1:8 1520:1523">
      <c r="A511" s="100" t="s">
        <v>90</v>
      </c>
      <c r="B511" s="59" t="s">
        <v>1029</v>
      </c>
      <c r="C511" s="90" t="s">
        <v>1030</v>
      </c>
      <c r="D511" s="51">
        <v>104</v>
      </c>
      <c r="E511" s="92">
        <v>0.56000000000000005</v>
      </c>
      <c r="F511" s="104"/>
      <c r="G511" s="93">
        <f t="shared" si="7"/>
        <v>0</v>
      </c>
      <c r="H511" s="94">
        <f>Таблица1[[#This Row],[Заказ в шт.]]*Таблица1[[#This Row],[Цена за черенок в € (без доставки)]]</f>
        <v>0</v>
      </c>
      <c r="BFL511" s="29"/>
      <c r="BFM511" s="29"/>
      <c r="BFN511" s="29"/>
      <c r="BFO511" s="29"/>
    </row>
    <row r="512" spans="1:8 1520:1523">
      <c r="A512" s="100" t="s">
        <v>90</v>
      </c>
      <c r="B512" s="59" t="s">
        <v>1031</v>
      </c>
      <c r="C512" s="90" t="s">
        <v>1032</v>
      </c>
      <c r="D512" s="51">
        <v>150</v>
      </c>
      <c r="E512" s="92">
        <v>0.53</v>
      </c>
      <c r="F512" s="104"/>
      <c r="G512" s="93">
        <f t="shared" si="7"/>
        <v>0</v>
      </c>
      <c r="H512" s="94">
        <f>Таблица1[[#This Row],[Заказ в шт.]]*Таблица1[[#This Row],[Цена за черенок в € (без доставки)]]</f>
        <v>0</v>
      </c>
      <c r="BFL512" s="29"/>
      <c r="BFM512" s="29"/>
      <c r="BFN512" s="29"/>
      <c r="BFO512" s="29"/>
    </row>
    <row r="513" spans="1:8 1520:1523">
      <c r="A513" s="100" t="s">
        <v>90</v>
      </c>
      <c r="B513" s="59" t="s">
        <v>1033</v>
      </c>
      <c r="C513" s="90" t="s">
        <v>1034</v>
      </c>
      <c r="D513" s="51">
        <v>150</v>
      </c>
      <c r="E513" s="92">
        <v>0.53</v>
      </c>
      <c r="F513" s="104"/>
      <c r="G513" s="93">
        <f t="shared" si="7"/>
        <v>0</v>
      </c>
      <c r="H513" s="94">
        <f>Таблица1[[#This Row],[Заказ в шт.]]*Таблица1[[#This Row],[Цена за черенок в € (без доставки)]]</f>
        <v>0</v>
      </c>
      <c r="BFL513" s="29"/>
      <c r="BFM513" s="29"/>
      <c r="BFN513" s="29"/>
      <c r="BFO513" s="29"/>
    </row>
    <row r="514" spans="1:8 1520:1523">
      <c r="A514" s="100" t="s">
        <v>90</v>
      </c>
      <c r="B514" s="59" t="s">
        <v>1035</v>
      </c>
      <c r="C514" s="90" t="s">
        <v>1036</v>
      </c>
      <c r="D514" s="51">
        <v>150</v>
      </c>
      <c r="E514" s="92">
        <v>0.53</v>
      </c>
      <c r="F514" s="104"/>
      <c r="G514" s="93">
        <f t="shared" si="7"/>
        <v>0</v>
      </c>
      <c r="H514" s="94">
        <f>Таблица1[[#This Row],[Заказ в шт.]]*Таблица1[[#This Row],[Цена за черенок в € (без доставки)]]</f>
        <v>0</v>
      </c>
      <c r="BFL514" s="29"/>
      <c r="BFM514" s="29"/>
      <c r="BFN514" s="29"/>
      <c r="BFO514" s="29"/>
    </row>
    <row r="515" spans="1:8 1520:1523">
      <c r="A515" s="100"/>
      <c r="B515" s="59" t="s">
        <v>1037</v>
      </c>
      <c r="C515" s="90" t="s">
        <v>1038</v>
      </c>
      <c r="D515" s="51">
        <v>150</v>
      </c>
      <c r="E515" s="92">
        <v>0.53</v>
      </c>
      <c r="F515" s="104"/>
      <c r="G515" s="93">
        <f t="shared" si="7"/>
        <v>0</v>
      </c>
      <c r="H515" s="94">
        <f>Таблица1[[#This Row],[Заказ в шт.]]*Таблица1[[#This Row],[Цена за черенок в € (без доставки)]]</f>
        <v>0</v>
      </c>
      <c r="BFL515" s="29"/>
      <c r="BFM515" s="29"/>
      <c r="BFN515" s="29"/>
      <c r="BFO515" s="29"/>
    </row>
    <row r="516" spans="1:8 1520:1523">
      <c r="A516" s="100" t="s">
        <v>90</v>
      </c>
      <c r="B516" s="59" t="s">
        <v>1039</v>
      </c>
      <c r="C516" s="90" t="s">
        <v>1040</v>
      </c>
      <c r="D516" s="51">
        <v>150</v>
      </c>
      <c r="E516" s="92">
        <v>0.53</v>
      </c>
      <c r="F516" s="104"/>
      <c r="G516" s="93">
        <f t="shared" si="7"/>
        <v>0</v>
      </c>
      <c r="H516" s="94">
        <f>Таблица1[[#This Row],[Заказ в шт.]]*Таблица1[[#This Row],[Цена за черенок в € (без доставки)]]</f>
        <v>0</v>
      </c>
      <c r="BFL516" s="29"/>
      <c r="BFM516" s="29"/>
      <c r="BFN516" s="29"/>
      <c r="BFO516" s="29"/>
    </row>
    <row r="517" spans="1:8 1520:1523">
      <c r="A517" s="100" t="s">
        <v>90</v>
      </c>
      <c r="B517" s="59" t="s">
        <v>1041</v>
      </c>
      <c r="C517" s="90" t="s">
        <v>1042</v>
      </c>
      <c r="D517" s="51">
        <v>150</v>
      </c>
      <c r="E517" s="92">
        <v>0.53</v>
      </c>
      <c r="F517" s="104"/>
      <c r="G517" s="93">
        <f t="shared" si="7"/>
        <v>0</v>
      </c>
      <c r="H517" s="94">
        <f>Таблица1[[#This Row],[Заказ в шт.]]*Таблица1[[#This Row],[Цена за черенок в € (без доставки)]]</f>
        <v>0</v>
      </c>
      <c r="BFL517" s="29"/>
      <c r="BFM517" s="29"/>
      <c r="BFN517" s="29"/>
      <c r="BFO517" s="29"/>
    </row>
    <row r="518" spans="1:8 1520:1523">
      <c r="A518" s="100"/>
      <c r="B518" s="59" t="s">
        <v>1043</v>
      </c>
      <c r="C518" s="90" t="s">
        <v>1044</v>
      </c>
      <c r="D518" s="51">
        <v>150</v>
      </c>
      <c r="E518" s="92">
        <v>0.53</v>
      </c>
      <c r="F518" s="104"/>
      <c r="G518" s="93">
        <f t="shared" si="7"/>
        <v>0</v>
      </c>
      <c r="H518" s="94">
        <f>Таблица1[[#This Row],[Заказ в шт.]]*Таблица1[[#This Row],[Цена за черенок в € (без доставки)]]</f>
        <v>0</v>
      </c>
      <c r="BFL518" s="29"/>
      <c r="BFM518" s="29"/>
      <c r="BFN518" s="29"/>
      <c r="BFO518" s="29"/>
    </row>
    <row r="519" spans="1:8 1520:1523">
      <c r="A519" s="100"/>
      <c r="B519" s="59" t="s">
        <v>1045</v>
      </c>
      <c r="C519" s="90" t="s">
        <v>1046</v>
      </c>
      <c r="D519" s="51">
        <v>150</v>
      </c>
      <c r="E519" s="92">
        <v>0.53</v>
      </c>
      <c r="F519" s="104"/>
      <c r="G519" s="93">
        <f t="shared" si="7"/>
        <v>0</v>
      </c>
      <c r="H519" s="94">
        <f>Таблица1[[#This Row],[Заказ в шт.]]*Таблица1[[#This Row],[Цена за черенок в € (без доставки)]]</f>
        <v>0</v>
      </c>
      <c r="BFL519" s="29"/>
      <c r="BFM519" s="29"/>
      <c r="BFN519" s="29"/>
      <c r="BFO519" s="29"/>
    </row>
    <row r="520" spans="1:8 1520:1523">
      <c r="A520" s="100"/>
      <c r="B520" s="59" t="s">
        <v>1047</v>
      </c>
      <c r="C520" s="90" t="s">
        <v>1048</v>
      </c>
      <c r="D520" s="51">
        <v>150</v>
      </c>
      <c r="E520" s="92">
        <v>0.53</v>
      </c>
      <c r="F520" s="104"/>
      <c r="G520" s="93">
        <f t="shared" si="7"/>
        <v>0</v>
      </c>
      <c r="H520" s="94">
        <f>Таблица1[[#This Row],[Заказ в шт.]]*Таблица1[[#This Row],[Цена за черенок в € (без доставки)]]</f>
        <v>0</v>
      </c>
      <c r="BFL520" s="29"/>
      <c r="BFM520" s="29"/>
      <c r="BFN520" s="29"/>
      <c r="BFO520" s="29"/>
    </row>
    <row r="521" spans="1:8 1520:1523">
      <c r="A521" s="100"/>
      <c r="B521" s="59" t="s">
        <v>1049</v>
      </c>
      <c r="C521" s="90" t="s">
        <v>1050</v>
      </c>
      <c r="D521" s="51">
        <v>150</v>
      </c>
      <c r="E521" s="92">
        <v>0.53</v>
      </c>
      <c r="F521" s="104"/>
      <c r="G521" s="93">
        <f t="shared" si="7"/>
        <v>0</v>
      </c>
      <c r="H521" s="94">
        <f>Таблица1[[#This Row],[Заказ в шт.]]*Таблица1[[#This Row],[Цена за черенок в € (без доставки)]]</f>
        <v>0</v>
      </c>
      <c r="BFL521" s="29"/>
      <c r="BFM521" s="29"/>
      <c r="BFN521" s="29"/>
      <c r="BFO521" s="29"/>
    </row>
    <row r="522" spans="1:8 1520:1523">
      <c r="A522" s="100"/>
      <c r="B522" s="59" t="s">
        <v>1051</v>
      </c>
      <c r="C522" s="90" t="s">
        <v>1052</v>
      </c>
      <c r="D522" s="51">
        <v>150</v>
      </c>
      <c r="E522" s="92">
        <v>0.53</v>
      </c>
      <c r="F522" s="104"/>
      <c r="G522" s="93">
        <f t="shared" si="7"/>
        <v>0</v>
      </c>
      <c r="H522" s="94">
        <f>Таблица1[[#This Row],[Заказ в шт.]]*Таблица1[[#This Row],[Цена за черенок в € (без доставки)]]</f>
        <v>0</v>
      </c>
      <c r="BFL522" s="29"/>
      <c r="BFM522" s="29"/>
      <c r="BFN522" s="29"/>
      <c r="BFO522" s="29"/>
    </row>
    <row r="523" spans="1:8 1520:1523">
      <c r="A523" s="100"/>
      <c r="B523" s="59" t="s">
        <v>1053</v>
      </c>
      <c r="C523" s="90" t="s">
        <v>1054</v>
      </c>
      <c r="D523" s="51">
        <v>150</v>
      </c>
      <c r="E523" s="92">
        <v>0.53</v>
      </c>
      <c r="F523" s="104"/>
      <c r="G523" s="93">
        <f t="shared" si="7"/>
        <v>0</v>
      </c>
      <c r="H523" s="94">
        <f>Таблица1[[#This Row],[Заказ в шт.]]*Таблица1[[#This Row],[Цена за черенок в € (без доставки)]]</f>
        <v>0</v>
      </c>
      <c r="BFL523" s="29"/>
      <c r="BFM523" s="29"/>
      <c r="BFN523" s="29"/>
      <c r="BFO523" s="29"/>
    </row>
    <row r="524" spans="1:8 1520:1523">
      <c r="A524" s="100"/>
      <c r="B524" s="59" t="s">
        <v>1055</v>
      </c>
      <c r="C524" s="90" t="s">
        <v>1056</v>
      </c>
      <c r="D524" s="51">
        <v>150</v>
      </c>
      <c r="E524" s="92">
        <v>0.53</v>
      </c>
      <c r="F524" s="104"/>
      <c r="G524" s="93">
        <f t="shared" si="7"/>
        <v>0</v>
      </c>
      <c r="H524" s="94">
        <f>Таблица1[[#This Row],[Заказ в шт.]]*Таблица1[[#This Row],[Цена за черенок в € (без доставки)]]</f>
        <v>0</v>
      </c>
      <c r="BFL524" s="29"/>
      <c r="BFM524" s="29"/>
      <c r="BFN524" s="29"/>
      <c r="BFO524" s="29"/>
    </row>
    <row r="525" spans="1:8 1520:1523">
      <c r="A525" s="100"/>
      <c r="B525" s="59" t="s">
        <v>1057</v>
      </c>
      <c r="C525" s="90" t="s">
        <v>1058</v>
      </c>
      <c r="D525" s="51">
        <v>150</v>
      </c>
      <c r="E525" s="92">
        <v>0.42</v>
      </c>
      <c r="F525" s="104"/>
      <c r="G525" s="93">
        <f t="shared" si="7"/>
        <v>0</v>
      </c>
      <c r="H525" s="94">
        <f>Таблица1[[#This Row],[Заказ в шт.]]*Таблица1[[#This Row],[Цена за черенок в € (без доставки)]]</f>
        <v>0</v>
      </c>
      <c r="BFL525" s="29"/>
      <c r="BFM525" s="29"/>
      <c r="BFN525" s="29"/>
      <c r="BFO525" s="29"/>
    </row>
    <row r="526" spans="1:8 1520:1523">
      <c r="A526" s="100"/>
      <c r="B526" s="59" t="s">
        <v>1059</v>
      </c>
      <c r="C526" s="90" t="s">
        <v>1060</v>
      </c>
      <c r="D526" s="51">
        <v>150</v>
      </c>
      <c r="E526" s="92">
        <v>0.37</v>
      </c>
      <c r="F526" s="104"/>
      <c r="G526" s="93">
        <f t="shared" si="7"/>
        <v>0</v>
      </c>
      <c r="H526" s="94">
        <f>Таблица1[[#This Row],[Заказ в шт.]]*Таблица1[[#This Row],[Цена за черенок в € (без доставки)]]</f>
        <v>0</v>
      </c>
      <c r="BFL526" s="29"/>
      <c r="BFM526" s="29"/>
      <c r="BFN526" s="29"/>
      <c r="BFO526" s="29"/>
    </row>
    <row r="527" spans="1:8 1520:1523">
      <c r="A527" s="100"/>
      <c r="B527" s="59" t="s">
        <v>1061</v>
      </c>
      <c r="C527" s="90" t="s">
        <v>1062</v>
      </c>
      <c r="D527" s="51">
        <v>150</v>
      </c>
      <c r="E527" s="92">
        <v>0.47000000000000003</v>
      </c>
      <c r="F527" s="104"/>
      <c r="G527" s="93">
        <f t="shared" si="7"/>
        <v>0</v>
      </c>
      <c r="H527" s="94">
        <f>Таблица1[[#This Row],[Заказ в шт.]]*Таблица1[[#This Row],[Цена за черенок в € (без доставки)]]</f>
        <v>0</v>
      </c>
      <c r="BFL527" s="29"/>
      <c r="BFM527" s="29"/>
      <c r="BFN527" s="29"/>
      <c r="BFO527" s="29"/>
    </row>
    <row r="528" spans="1:8 1520:1523">
      <c r="A528" s="100"/>
      <c r="B528" s="59" t="s">
        <v>1063</v>
      </c>
      <c r="C528" s="90" t="s">
        <v>1064</v>
      </c>
      <c r="D528" s="51">
        <v>150</v>
      </c>
      <c r="E528" s="92">
        <v>0.47000000000000003</v>
      </c>
      <c r="F528" s="104"/>
      <c r="G528" s="93">
        <f t="shared" si="7"/>
        <v>0</v>
      </c>
      <c r="H528" s="94">
        <f>Таблица1[[#This Row],[Заказ в шт.]]*Таблица1[[#This Row],[Цена за черенок в € (без доставки)]]</f>
        <v>0</v>
      </c>
      <c r="BFL528" s="29"/>
      <c r="BFM528" s="29"/>
      <c r="BFN528" s="29"/>
      <c r="BFO528" s="29"/>
    </row>
    <row r="529" spans="1:8 1520:1523">
      <c r="A529" s="100"/>
      <c r="B529" s="59" t="s">
        <v>1065</v>
      </c>
      <c r="C529" s="90" t="s">
        <v>1066</v>
      </c>
      <c r="D529" s="51">
        <v>150</v>
      </c>
      <c r="E529" s="92">
        <v>0.47000000000000003</v>
      </c>
      <c r="F529" s="104"/>
      <c r="G529" s="93">
        <f t="shared" si="7"/>
        <v>0</v>
      </c>
      <c r="H529" s="94">
        <f>Таблица1[[#This Row],[Заказ в шт.]]*Таблица1[[#This Row],[Цена за черенок в € (без доставки)]]</f>
        <v>0</v>
      </c>
      <c r="BFL529" s="29"/>
      <c r="BFM529" s="29"/>
      <c r="BFN529" s="29"/>
      <c r="BFO529" s="29"/>
    </row>
    <row r="530" spans="1:8 1520:1523">
      <c r="A530" s="100"/>
      <c r="B530" s="59" t="s">
        <v>1067</v>
      </c>
      <c r="C530" s="90" t="s">
        <v>1068</v>
      </c>
      <c r="D530" s="51">
        <v>104</v>
      </c>
      <c r="E530" s="92">
        <v>0.51</v>
      </c>
      <c r="F530" s="104"/>
      <c r="G530" s="93">
        <f t="shared" si="7"/>
        <v>0</v>
      </c>
      <c r="H530" s="94">
        <f>Таблица1[[#This Row],[Заказ в шт.]]*Таблица1[[#This Row],[Цена за черенок в € (без доставки)]]</f>
        <v>0</v>
      </c>
      <c r="BFL530" s="29"/>
      <c r="BFM530" s="29"/>
      <c r="BFN530" s="29"/>
      <c r="BFO530" s="29"/>
    </row>
    <row r="531" spans="1:8 1520:1523">
      <c r="A531" s="100"/>
      <c r="B531" s="59" t="s">
        <v>1069</v>
      </c>
      <c r="C531" s="90" t="s">
        <v>1070</v>
      </c>
      <c r="D531" s="51">
        <v>150</v>
      </c>
      <c r="E531" s="92">
        <v>0.42</v>
      </c>
      <c r="F531" s="104"/>
      <c r="G531" s="93">
        <f t="shared" si="7"/>
        <v>0</v>
      </c>
      <c r="H531" s="94">
        <f>Таблица1[[#This Row],[Заказ в шт.]]*Таблица1[[#This Row],[Цена за черенок в € (без доставки)]]</f>
        <v>0</v>
      </c>
      <c r="BFL531" s="29"/>
      <c r="BFM531" s="29"/>
      <c r="BFN531" s="29"/>
      <c r="BFO531" s="29"/>
    </row>
    <row r="532" spans="1:8 1520:1523">
      <c r="A532" s="100"/>
      <c r="B532" s="59" t="s">
        <v>1071</v>
      </c>
      <c r="C532" s="90" t="s">
        <v>1072</v>
      </c>
      <c r="D532" s="51">
        <v>104</v>
      </c>
      <c r="E532" s="92">
        <v>1.32</v>
      </c>
      <c r="F532" s="104"/>
      <c r="G532" s="93">
        <f t="shared" si="7"/>
        <v>0</v>
      </c>
      <c r="H532" s="94">
        <f>Таблица1[[#This Row],[Заказ в шт.]]*Таблица1[[#This Row],[Цена за черенок в € (без доставки)]]</f>
        <v>0</v>
      </c>
      <c r="BFL532" s="29"/>
      <c r="BFM532" s="29"/>
      <c r="BFN532" s="29"/>
      <c r="BFO532" s="29"/>
    </row>
    <row r="533" spans="1:8 1520:1523">
      <c r="A533" s="100" t="s">
        <v>90</v>
      </c>
      <c r="B533" s="59" t="s">
        <v>1073</v>
      </c>
      <c r="C533" s="90" t="s">
        <v>1074</v>
      </c>
      <c r="D533" s="51">
        <v>150</v>
      </c>
      <c r="E533" s="92">
        <v>1.23</v>
      </c>
      <c r="F533" s="104"/>
      <c r="G533" s="93">
        <f t="shared" si="7"/>
        <v>0</v>
      </c>
      <c r="H533" s="94">
        <f>Таблица1[[#This Row],[Заказ в шт.]]*Таблица1[[#This Row],[Цена за черенок в € (без доставки)]]</f>
        <v>0</v>
      </c>
      <c r="BFL533" s="29"/>
      <c r="BFM533" s="29"/>
      <c r="BFN533" s="29"/>
      <c r="BFO533" s="29"/>
    </row>
    <row r="534" spans="1:8 1520:1523">
      <c r="A534" s="100" t="s">
        <v>90</v>
      </c>
      <c r="B534" s="59" t="s">
        <v>1075</v>
      </c>
      <c r="C534" s="90" t="s">
        <v>1076</v>
      </c>
      <c r="D534" s="51">
        <v>104</v>
      </c>
      <c r="E534" s="92">
        <v>0.46</v>
      </c>
      <c r="F534" s="104"/>
      <c r="G534" s="93">
        <f t="shared" si="7"/>
        <v>0</v>
      </c>
      <c r="H534" s="94">
        <f>Таблица1[[#This Row],[Заказ в шт.]]*Таблица1[[#This Row],[Цена за черенок в € (без доставки)]]</f>
        <v>0</v>
      </c>
      <c r="BFL534" s="29"/>
      <c r="BFM534" s="29"/>
      <c r="BFN534" s="29"/>
      <c r="BFO534" s="29"/>
    </row>
    <row r="535" spans="1:8 1520:1523">
      <c r="A535" s="100" t="s">
        <v>90</v>
      </c>
      <c r="B535" s="59" t="s">
        <v>1077</v>
      </c>
      <c r="C535" s="90" t="s">
        <v>1078</v>
      </c>
      <c r="D535" s="51">
        <v>150</v>
      </c>
      <c r="E535" s="92">
        <v>0.37</v>
      </c>
      <c r="F535" s="104"/>
      <c r="G535" s="93">
        <f t="shared" si="7"/>
        <v>0</v>
      </c>
      <c r="H535" s="94">
        <f>Таблица1[[#This Row],[Заказ в шт.]]*Таблица1[[#This Row],[Цена за черенок в € (без доставки)]]</f>
        <v>0</v>
      </c>
      <c r="BFL535" s="29"/>
      <c r="BFM535" s="29"/>
      <c r="BFN535" s="29"/>
      <c r="BFO535" s="29"/>
    </row>
    <row r="536" spans="1:8 1520:1523">
      <c r="A536" s="100" t="s">
        <v>90</v>
      </c>
      <c r="B536" s="59" t="s">
        <v>1079</v>
      </c>
      <c r="C536" s="90" t="s">
        <v>1080</v>
      </c>
      <c r="D536" s="51">
        <v>104</v>
      </c>
      <c r="E536" s="92">
        <v>1.08</v>
      </c>
      <c r="F536" s="104"/>
      <c r="G536" s="93">
        <f t="shared" si="7"/>
        <v>0</v>
      </c>
      <c r="H536" s="94">
        <f>Таблица1[[#This Row],[Заказ в шт.]]*Таблица1[[#This Row],[Цена за черенок в € (без доставки)]]</f>
        <v>0</v>
      </c>
      <c r="BFL536" s="29"/>
      <c r="BFM536" s="29"/>
      <c r="BFN536" s="29"/>
      <c r="BFO536" s="29"/>
    </row>
    <row r="537" spans="1:8 1520:1523">
      <c r="A537" s="100" t="s">
        <v>90</v>
      </c>
      <c r="B537" s="59" t="s">
        <v>1081</v>
      </c>
      <c r="C537" s="90" t="s">
        <v>1082</v>
      </c>
      <c r="D537" s="51">
        <v>150</v>
      </c>
      <c r="E537" s="92">
        <v>0.99</v>
      </c>
      <c r="F537" s="104"/>
      <c r="G537" s="93">
        <f t="shared" si="7"/>
        <v>0</v>
      </c>
      <c r="H537" s="94">
        <f>Таблица1[[#This Row],[Заказ в шт.]]*Таблица1[[#This Row],[Цена за черенок в € (без доставки)]]</f>
        <v>0</v>
      </c>
      <c r="BFL537" s="29"/>
      <c r="BFM537" s="29"/>
      <c r="BFN537" s="29"/>
      <c r="BFO537" s="29"/>
    </row>
    <row r="538" spans="1:8 1520:1523">
      <c r="A538" s="100" t="s">
        <v>90</v>
      </c>
      <c r="B538" s="59" t="s">
        <v>1083</v>
      </c>
      <c r="C538" s="90" t="s">
        <v>1084</v>
      </c>
      <c r="D538" s="51">
        <v>104</v>
      </c>
      <c r="E538" s="92">
        <v>0.46</v>
      </c>
      <c r="F538" s="104"/>
      <c r="G538" s="93">
        <f t="shared" si="7"/>
        <v>0</v>
      </c>
      <c r="H538" s="94">
        <f>Таблица1[[#This Row],[Заказ в шт.]]*Таблица1[[#This Row],[Цена за черенок в € (без доставки)]]</f>
        <v>0</v>
      </c>
      <c r="BFL538" s="29"/>
      <c r="BFM538" s="29"/>
      <c r="BFN538" s="29"/>
      <c r="BFO538" s="29"/>
    </row>
    <row r="539" spans="1:8 1520:1523">
      <c r="A539" s="100" t="s">
        <v>90</v>
      </c>
      <c r="B539" s="59" t="s">
        <v>1085</v>
      </c>
      <c r="C539" s="90" t="s">
        <v>1086</v>
      </c>
      <c r="D539" s="51">
        <v>150</v>
      </c>
      <c r="E539" s="92">
        <v>0.37</v>
      </c>
      <c r="F539" s="104"/>
      <c r="G539" s="93">
        <f t="shared" si="7"/>
        <v>0</v>
      </c>
      <c r="H539" s="94">
        <f>Таблица1[[#This Row],[Заказ в шт.]]*Таблица1[[#This Row],[Цена за черенок в € (без доставки)]]</f>
        <v>0</v>
      </c>
      <c r="BFL539" s="29"/>
      <c r="BFM539" s="29"/>
      <c r="BFN539" s="29"/>
      <c r="BFO539" s="29"/>
    </row>
    <row r="540" spans="1:8 1520:1523">
      <c r="A540" s="100" t="s">
        <v>90</v>
      </c>
      <c r="B540" s="59" t="s">
        <v>1087</v>
      </c>
      <c r="C540" s="90" t="s">
        <v>1088</v>
      </c>
      <c r="D540" s="51">
        <v>150</v>
      </c>
      <c r="E540" s="92">
        <v>0.37</v>
      </c>
      <c r="F540" s="104"/>
      <c r="G540" s="93">
        <f t="shared" si="7"/>
        <v>0</v>
      </c>
      <c r="H540" s="94">
        <f>Таблица1[[#This Row],[Заказ в шт.]]*Таблица1[[#This Row],[Цена за черенок в € (без доставки)]]</f>
        <v>0</v>
      </c>
      <c r="BFL540" s="29"/>
      <c r="BFM540" s="29"/>
      <c r="BFN540" s="29"/>
      <c r="BFO540" s="29"/>
    </row>
    <row r="541" spans="1:8 1520:1523">
      <c r="A541" s="100" t="s">
        <v>90</v>
      </c>
      <c r="B541" s="59" t="s">
        <v>1089</v>
      </c>
      <c r="C541" s="90" t="s">
        <v>1090</v>
      </c>
      <c r="D541" s="51">
        <v>104</v>
      </c>
      <c r="E541" s="92">
        <v>0.46</v>
      </c>
      <c r="F541" s="104"/>
      <c r="G541" s="93">
        <f t="shared" si="7"/>
        <v>0</v>
      </c>
      <c r="H541" s="94">
        <f>Таблица1[[#This Row],[Заказ в шт.]]*Таблица1[[#This Row],[Цена за черенок в € (без доставки)]]</f>
        <v>0</v>
      </c>
      <c r="BFL541" s="29"/>
      <c r="BFM541" s="29"/>
      <c r="BFN541" s="29"/>
      <c r="BFO541" s="29"/>
    </row>
    <row r="542" spans="1:8 1520:1523">
      <c r="A542" s="100" t="s">
        <v>90</v>
      </c>
      <c r="B542" s="59" t="s">
        <v>1091</v>
      </c>
      <c r="C542" s="90" t="s">
        <v>1092</v>
      </c>
      <c r="D542" s="51">
        <v>104</v>
      </c>
      <c r="E542" s="92">
        <v>0.46</v>
      </c>
      <c r="F542" s="104"/>
      <c r="G542" s="93">
        <f t="shared" si="7"/>
        <v>0</v>
      </c>
      <c r="H542" s="94">
        <f>Таблица1[[#This Row],[Заказ в шт.]]*Таблица1[[#This Row],[Цена за черенок в € (без доставки)]]</f>
        <v>0</v>
      </c>
      <c r="BFL542" s="29"/>
      <c r="BFM542" s="29"/>
      <c r="BFN542" s="29"/>
      <c r="BFO542" s="29"/>
    </row>
    <row r="543" spans="1:8 1520:1523">
      <c r="A543" s="100" t="s">
        <v>90</v>
      </c>
      <c r="B543" s="59" t="s">
        <v>1093</v>
      </c>
      <c r="C543" s="90" t="s">
        <v>1094</v>
      </c>
      <c r="D543" s="51">
        <v>150</v>
      </c>
      <c r="E543" s="92">
        <v>0.37</v>
      </c>
      <c r="F543" s="104"/>
      <c r="G543" s="93">
        <f t="shared" si="7"/>
        <v>0</v>
      </c>
      <c r="H543" s="94">
        <f>Таблица1[[#This Row],[Заказ в шт.]]*Таблица1[[#This Row],[Цена за черенок в € (без доставки)]]</f>
        <v>0</v>
      </c>
      <c r="BFL543" s="29"/>
      <c r="BFM543" s="29"/>
      <c r="BFN543" s="29"/>
      <c r="BFO543" s="29"/>
    </row>
    <row r="544" spans="1:8 1520:1523">
      <c r="A544" s="100" t="s">
        <v>90</v>
      </c>
      <c r="B544" s="59" t="s">
        <v>1095</v>
      </c>
      <c r="C544" s="90" t="s">
        <v>1096</v>
      </c>
      <c r="D544" s="51">
        <v>104</v>
      </c>
      <c r="E544" s="92">
        <v>0.46</v>
      </c>
      <c r="F544" s="104"/>
      <c r="G544" s="93">
        <f t="shared" si="7"/>
        <v>0</v>
      </c>
      <c r="H544" s="94">
        <f>Таблица1[[#This Row],[Заказ в шт.]]*Таблица1[[#This Row],[Цена за черенок в € (без доставки)]]</f>
        <v>0</v>
      </c>
      <c r="BFL544" s="29"/>
      <c r="BFM544" s="29"/>
      <c r="BFN544" s="29"/>
      <c r="BFO544" s="29"/>
    </row>
    <row r="545" spans="1:8 1520:1523">
      <c r="A545" s="100" t="s">
        <v>90</v>
      </c>
      <c r="B545" s="59" t="s">
        <v>1097</v>
      </c>
      <c r="C545" s="90" t="s">
        <v>1098</v>
      </c>
      <c r="D545" s="51">
        <v>150</v>
      </c>
      <c r="E545" s="92">
        <v>0.37</v>
      </c>
      <c r="F545" s="104"/>
      <c r="G545" s="93">
        <f t="shared" si="7"/>
        <v>0</v>
      </c>
      <c r="H545" s="94">
        <f>Таблица1[[#This Row],[Заказ в шт.]]*Таблица1[[#This Row],[Цена за черенок в € (без доставки)]]</f>
        <v>0</v>
      </c>
      <c r="BFL545" s="29"/>
      <c r="BFM545" s="29"/>
      <c r="BFN545" s="29"/>
      <c r="BFO545" s="29"/>
    </row>
    <row r="546" spans="1:8 1520:1523">
      <c r="A546" s="100" t="s">
        <v>90</v>
      </c>
      <c r="B546" s="59" t="s">
        <v>1099</v>
      </c>
      <c r="C546" s="90" t="s">
        <v>1100</v>
      </c>
      <c r="D546" s="51">
        <v>104</v>
      </c>
      <c r="E546" s="92">
        <v>0.5</v>
      </c>
      <c r="F546" s="104"/>
      <c r="G546" s="93">
        <f t="shared" si="7"/>
        <v>0</v>
      </c>
      <c r="H546" s="94">
        <f>Таблица1[[#This Row],[Заказ в шт.]]*Таблица1[[#This Row],[Цена за черенок в € (без доставки)]]</f>
        <v>0</v>
      </c>
      <c r="BFL546" s="29"/>
      <c r="BFM546" s="29"/>
      <c r="BFN546" s="29"/>
      <c r="BFO546" s="29"/>
    </row>
    <row r="547" spans="1:8 1520:1523">
      <c r="A547" s="100" t="s">
        <v>90</v>
      </c>
      <c r="B547" s="59" t="s">
        <v>1101</v>
      </c>
      <c r="C547" s="90" t="s">
        <v>1102</v>
      </c>
      <c r="D547" s="51">
        <v>150</v>
      </c>
      <c r="E547" s="92">
        <v>0.38</v>
      </c>
      <c r="F547" s="104"/>
      <c r="G547" s="93">
        <f t="shared" si="7"/>
        <v>0</v>
      </c>
      <c r="H547" s="94">
        <f>Таблица1[[#This Row],[Заказ в шт.]]*Таблица1[[#This Row],[Цена за черенок в € (без доставки)]]</f>
        <v>0</v>
      </c>
      <c r="BFL547" s="29"/>
      <c r="BFM547" s="29"/>
      <c r="BFN547" s="29"/>
      <c r="BFO547" s="29"/>
    </row>
    <row r="548" spans="1:8 1520:1523">
      <c r="A548" s="100" t="s">
        <v>90</v>
      </c>
      <c r="B548" s="59" t="s">
        <v>1103</v>
      </c>
      <c r="C548" s="90" t="s">
        <v>1104</v>
      </c>
      <c r="D548" s="51">
        <v>104</v>
      </c>
      <c r="E548" s="92">
        <v>0.51</v>
      </c>
      <c r="F548" s="104"/>
      <c r="G548" s="93">
        <f t="shared" si="7"/>
        <v>0</v>
      </c>
      <c r="H548" s="94">
        <f>Таблица1[[#This Row],[Заказ в шт.]]*Таблица1[[#This Row],[Цена за черенок в € (без доставки)]]</f>
        <v>0</v>
      </c>
      <c r="BFL548" s="29"/>
      <c r="BFM548" s="29"/>
      <c r="BFN548" s="29"/>
      <c r="BFO548" s="29"/>
    </row>
    <row r="549" spans="1:8 1520:1523">
      <c r="A549" s="100" t="s">
        <v>90</v>
      </c>
      <c r="B549" s="59" t="s">
        <v>1105</v>
      </c>
      <c r="C549" s="90" t="s">
        <v>1106</v>
      </c>
      <c r="D549" s="51">
        <v>150</v>
      </c>
      <c r="E549" s="92">
        <v>0.42</v>
      </c>
      <c r="F549" s="104"/>
      <c r="G549" s="93">
        <f t="shared" si="7"/>
        <v>0</v>
      </c>
      <c r="H549" s="94">
        <f>Таблица1[[#This Row],[Заказ в шт.]]*Таблица1[[#This Row],[Цена за черенок в € (без доставки)]]</f>
        <v>0</v>
      </c>
      <c r="BFL549" s="29"/>
      <c r="BFM549" s="29"/>
      <c r="BFN549" s="29"/>
      <c r="BFO549" s="29"/>
    </row>
    <row r="550" spans="1:8 1520:1523">
      <c r="A550" s="100" t="s">
        <v>90</v>
      </c>
      <c r="B550" s="59" t="s">
        <v>1107</v>
      </c>
      <c r="C550" s="90" t="s">
        <v>1108</v>
      </c>
      <c r="D550" s="51">
        <v>104</v>
      </c>
      <c r="E550" s="92">
        <v>0.51</v>
      </c>
      <c r="F550" s="104"/>
      <c r="G550" s="93">
        <f t="shared" si="7"/>
        <v>0</v>
      </c>
      <c r="H550" s="94">
        <f>Таблица1[[#This Row],[Заказ в шт.]]*Таблица1[[#This Row],[Цена за черенок в € (без доставки)]]</f>
        <v>0</v>
      </c>
      <c r="BFL550" s="29"/>
      <c r="BFM550" s="29"/>
      <c r="BFN550" s="29"/>
      <c r="BFO550" s="29"/>
    </row>
    <row r="551" spans="1:8 1520:1523">
      <c r="A551" s="100" t="s">
        <v>90</v>
      </c>
      <c r="B551" s="59" t="s">
        <v>1109</v>
      </c>
      <c r="C551" s="90" t="s">
        <v>1110</v>
      </c>
      <c r="D551" s="51">
        <v>150</v>
      </c>
      <c r="E551" s="92">
        <v>0.42</v>
      </c>
      <c r="F551" s="104"/>
      <c r="G551" s="93">
        <f t="shared" si="7"/>
        <v>0</v>
      </c>
      <c r="H551" s="94">
        <f>Таблица1[[#This Row],[Заказ в шт.]]*Таблица1[[#This Row],[Цена за черенок в € (без доставки)]]</f>
        <v>0</v>
      </c>
      <c r="BFL551" s="29"/>
      <c r="BFM551" s="29"/>
      <c r="BFN551" s="29"/>
      <c r="BFO551" s="29"/>
    </row>
    <row r="552" spans="1:8 1520:1523">
      <c r="A552" s="100" t="s">
        <v>90</v>
      </c>
      <c r="B552" s="59" t="s">
        <v>1111</v>
      </c>
      <c r="C552" s="90" t="s">
        <v>1112</v>
      </c>
      <c r="D552" s="51">
        <v>104</v>
      </c>
      <c r="E552" s="92">
        <v>0.51</v>
      </c>
      <c r="F552" s="104"/>
      <c r="G552" s="93">
        <f t="shared" si="7"/>
        <v>0</v>
      </c>
      <c r="H552" s="94">
        <f>Таблица1[[#This Row],[Заказ в шт.]]*Таблица1[[#This Row],[Цена за черенок в € (без доставки)]]</f>
        <v>0</v>
      </c>
      <c r="BFL552" s="29"/>
      <c r="BFM552" s="29"/>
      <c r="BFN552" s="29"/>
      <c r="BFO552" s="29"/>
    </row>
    <row r="553" spans="1:8 1520:1523">
      <c r="A553" s="100"/>
      <c r="B553" s="59" t="s">
        <v>1113</v>
      </c>
      <c r="C553" s="90" t="s">
        <v>1114</v>
      </c>
      <c r="D553" s="51">
        <v>104</v>
      </c>
      <c r="E553" s="92">
        <v>0.46</v>
      </c>
      <c r="F553" s="104"/>
      <c r="G553" s="93">
        <f t="shared" si="7"/>
        <v>0</v>
      </c>
      <c r="H553" s="94">
        <f>Таблица1[[#This Row],[Заказ в шт.]]*Таблица1[[#This Row],[Цена за черенок в € (без доставки)]]</f>
        <v>0</v>
      </c>
      <c r="BFL553" s="29"/>
      <c r="BFM553" s="29"/>
      <c r="BFN553" s="29"/>
      <c r="BFO553" s="29"/>
    </row>
    <row r="554" spans="1:8 1520:1523">
      <c r="A554" s="100"/>
      <c r="B554" s="59" t="s">
        <v>1115</v>
      </c>
      <c r="C554" s="90" t="s">
        <v>1116</v>
      </c>
      <c r="D554" s="51">
        <v>150</v>
      </c>
      <c r="E554" s="92">
        <v>0.37</v>
      </c>
      <c r="F554" s="104"/>
      <c r="G554" s="93">
        <f t="shared" si="7"/>
        <v>0</v>
      </c>
      <c r="H554" s="94">
        <f>Таблица1[[#This Row],[Заказ в шт.]]*Таблица1[[#This Row],[Цена за черенок в € (без доставки)]]</f>
        <v>0</v>
      </c>
      <c r="BFL554" s="29"/>
      <c r="BFM554" s="29"/>
      <c r="BFN554" s="29"/>
      <c r="BFO554" s="29"/>
    </row>
    <row r="555" spans="1:8 1520:1523">
      <c r="A555" s="100"/>
      <c r="B555" s="59" t="s">
        <v>1117</v>
      </c>
      <c r="C555" s="90" t="s">
        <v>1118</v>
      </c>
      <c r="D555" s="51">
        <v>104</v>
      </c>
      <c r="E555" s="92">
        <v>0.46</v>
      </c>
      <c r="F555" s="104"/>
      <c r="G555" s="93">
        <f t="shared" si="7"/>
        <v>0</v>
      </c>
      <c r="H555" s="94">
        <f>Таблица1[[#This Row],[Заказ в шт.]]*Таблица1[[#This Row],[Цена за черенок в € (без доставки)]]</f>
        <v>0</v>
      </c>
      <c r="BFL555" s="29"/>
      <c r="BFM555" s="29"/>
      <c r="BFN555" s="29"/>
      <c r="BFO555" s="29"/>
    </row>
    <row r="556" spans="1:8 1520:1523">
      <c r="A556" s="100"/>
      <c r="B556" s="59" t="s">
        <v>1119</v>
      </c>
      <c r="C556" s="90" t="s">
        <v>1120</v>
      </c>
      <c r="D556" s="51">
        <v>150</v>
      </c>
      <c r="E556" s="92">
        <v>0.37</v>
      </c>
      <c r="F556" s="104"/>
      <c r="G556" s="93">
        <f t="shared" si="7"/>
        <v>0</v>
      </c>
      <c r="H556" s="94">
        <f>Таблица1[[#This Row],[Заказ в шт.]]*Таблица1[[#This Row],[Цена за черенок в € (без доставки)]]</f>
        <v>0</v>
      </c>
      <c r="BFL556" s="29"/>
      <c r="BFM556" s="29"/>
      <c r="BFN556" s="29"/>
      <c r="BFO556" s="29"/>
    </row>
    <row r="557" spans="1:8 1520:1523">
      <c r="A557" s="100"/>
      <c r="B557" s="59" t="s">
        <v>1121</v>
      </c>
      <c r="C557" s="90" t="s">
        <v>1122</v>
      </c>
      <c r="D557" s="51">
        <v>104</v>
      </c>
      <c r="E557" s="92">
        <v>0.51</v>
      </c>
      <c r="F557" s="104"/>
      <c r="G557" s="93">
        <f t="shared" si="7"/>
        <v>0</v>
      </c>
      <c r="H557" s="94">
        <f>Таблица1[[#This Row],[Заказ в шт.]]*Таблица1[[#This Row],[Цена за черенок в € (без доставки)]]</f>
        <v>0</v>
      </c>
      <c r="BFL557" s="29"/>
      <c r="BFM557" s="29"/>
      <c r="BFN557" s="29"/>
      <c r="BFO557" s="29"/>
    </row>
    <row r="558" spans="1:8 1520:1523">
      <c r="A558" s="100"/>
      <c r="B558" s="59" t="s">
        <v>1123</v>
      </c>
      <c r="C558" s="90" t="s">
        <v>1124</v>
      </c>
      <c r="D558" s="51">
        <v>150</v>
      </c>
      <c r="E558" s="92">
        <v>0.42</v>
      </c>
      <c r="F558" s="104"/>
      <c r="G558" s="93">
        <f t="shared" si="7"/>
        <v>0</v>
      </c>
      <c r="H558" s="94">
        <f>Таблица1[[#This Row],[Заказ в шт.]]*Таблица1[[#This Row],[Цена за черенок в € (без доставки)]]</f>
        <v>0</v>
      </c>
      <c r="BFL558" s="29"/>
      <c r="BFM558" s="29"/>
      <c r="BFN558" s="29"/>
      <c r="BFO558" s="29"/>
    </row>
    <row r="559" spans="1:8 1520:1523">
      <c r="A559" s="100"/>
      <c r="B559" s="59" t="s">
        <v>1125</v>
      </c>
      <c r="C559" s="90" t="s">
        <v>1126</v>
      </c>
      <c r="D559" s="51">
        <v>104</v>
      </c>
      <c r="E559" s="92">
        <v>0.46</v>
      </c>
      <c r="F559" s="104"/>
      <c r="G559" s="93">
        <f t="shared" si="7"/>
        <v>0</v>
      </c>
      <c r="H559" s="94">
        <f>Таблица1[[#This Row],[Заказ в шт.]]*Таблица1[[#This Row],[Цена за черенок в € (без доставки)]]</f>
        <v>0</v>
      </c>
      <c r="BFL559" s="29"/>
      <c r="BFM559" s="29"/>
      <c r="BFN559" s="29"/>
      <c r="BFO559" s="29"/>
    </row>
    <row r="560" spans="1:8 1520:1523">
      <c r="A560" s="100"/>
      <c r="B560" s="59" t="s">
        <v>1127</v>
      </c>
      <c r="C560" s="90" t="s">
        <v>1128</v>
      </c>
      <c r="D560" s="51">
        <v>150</v>
      </c>
      <c r="E560" s="92">
        <v>0.37</v>
      </c>
      <c r="F560" s="104"/>
      <c r="G560" s="93">
        <f t="shared" si="7"/>
        <v>0</v>
      </c>
      <c r="H560" s="94">
        <f>Таблица1[[#This Row],[Заказ в шт.]]*Таблица1[[#This Row],[Цена за черенок в € (без доставки)]]</f>
        <v>0</v>
      </c>
      <c r="BFL560" s="29"/>
      <c r="BFM560" s="29"/>
      <c r="BFN560" s="29"/>
      <c r="BFO560" s="29"/>
    </row>
    <row r="561" spans="1:8 1520:1523">
      <c r="A561" s="100"/>
      <c r="B561" s="59" t="s">
        <v>1129</v>
      </c>
      <c r="C561" s="90" t="s">
        <v>1130</v>
      </c>
      <c r="D561" s="51">
        <v>104</v>
      </c>
      <c r="E561" s="92">
        <v>0.46</v>
      </c>
      <c r="F561" s="104"/>
      <c r="G561" s="93">
        <f t="shared" ref="G561:G624" si="8">F561*D561</f>
        <v>0</v>
      </c>
      <c r="H561" s="94">
        <f>Таблица1[[#This Row],[Заказ в шт.]]*Таблица1[[#This Row],[Цена за черенок в € (без доставки)]]</f>
        <v>0</v>
      </c>
      <c r="BFL561" s="29"/>
      <c r="BFM561" s="29"/>
      <c r="BFN561" s="29"/>
      <c r="BFO561" s="29"/>
    </row>
    <row r="562" spans="1:8 1520:1523">
      <c r="A562" s="100"/>
      <c r="B562" s="59" t="s">
        <v>1131</v>
      </c>
      <c r="C562" s="90" t="s">
        <v>1132</v>
      </c>
      <c r="D562" s="51">
        <v>150</v>
      </c>
      <c r="E562" s="92">
        <v>0.37</v>
      </c>
      <c r="F562" s="104"/>
      <c r="G562" s="93">
        <f t="shared" si="8"/>
        <v>0</v>
      </c>
      <c r="H562" s="94">
        <f>Таблица1[[#This Row],[Заказ в шт.]]*Таблица1[[#This Row],[Цена за черенок в € (без доставки)]]</f>
        <v>0</v>
      </c>
      <c r="BFL562" s="29"/>
      <c r="BFM562" s="29"/>
      <c r="BFN562" s="29"/>
      <c r="BFO562" s="29"/>
    </row>
    <row r="563" spans="1:8 1520:1523">
      <c r="A563" s="100"/>
      <c r="B563" s="59" t="s">
        <v>1133</v>
      </c>
      <c r="C563" s="90" t="s">
        <v>1134</v>
      </c>
      <c r="D563" s="51">
        <v>150</v>
      </c>
      <c r="E563" s="92">
        <v>0.37</v>
      </c>
      <c r="F563" s="104"/>
      <c r="G563" s="93">
        <f t="shared" si="8"/>
        <v>0</v>
      </c>
      <c r="H563" s="94">
        <f>Таблица1[[#This Row],[Заказ в шт.]]*Таблица1[[#This Row],[Цена за черенок в € (без доставки)]]</f>
        <v>0</v>
      </c>
      <c r="BFL563" s="29"/>
      <c r="BFM563" s="29"/>
      <c r="BFN563" s="29"/>
      <c r="BFO563" s="29"/>
    </row>
    <row r="564" spans="1:8 1520:1523">
      <c r="A564" s="100"/>
      <c r="B564" s="59" t="s">
        <v>1135</v>
      </c>
      <c r="C564" s="90" t="s">
        <v>1136</v>
      </c>
      <c r="D564" s="51">
        <v>104</v>
      </c>
      <c r="E564" s="92">
        <v>0.46</v>
      </c>
      <c r="F564" s="104"/>
      <c r="G564" s="93">
        <f t="shared" si="8"/>
        <v>0</v>
      </c>
      <c r="H564" s="94">
        <f>Таблица1[[#This Row],[Заказ в шт.]]*Таблица1[[#This Row],[Цена за черенок в € (без доставки)]]</f>
        <v>0</v>
      </c>
      <c r="BFL564" s="29"/>
      <c r="BFM564" s="29"/>
      <c r="BFN564" s="29"/>
      <c r="BFO564" s="29"/>
    </row>
    <row r="565" spans="1:8 1520:1523">
      <c r="A565" s="100"/>
      <c r="B565" s="59" t="s">
        <v>1137</v>
      </c>
      <c r="C565" s="90" t="s">
        <v>1138</v>
      </c>
      <c r="D565" s="51">
        <v>150</v>
      </c>
      <c r="E565" s="92">
        <v>0.37</v>
      </c>
      <c r="F565" s="104"/>
      <c r="G565" s="93">
        <f t="shared" si="8"/>
        <v>0</v>
      </c>
      <c r="H565" s="94">
        <f>Таблица1[[#This Row],[Заказ в шт.]]*Таблица1[[#This Row],[Цена за черенок в € (без доставки)]]</f>
        <v>0</v>
      </c>
      <c r="BFL565" s="29"/>
      <c r="BFM565" s="29"/>
      <c r="BFN565" s="29"/>
      <c r="BFO565" s="29"/>
    </row>
    <row r="566" spans="1:8 1520:1523">
      <c r="A566" s="100"/>
      <c r="B566" s="59" t="s">
        <v>1139</v>
      </c>
      <c r="C566" s="90" t="s">
        <v>1140</v>
      </c>
      <c r="D566" s="51">
        <v>104</v>
      </c>
      <c r="E566" s="92">
        <v>0.46</v>
      </c>
      <c r="F566" s="104"/>
      <c r="G566" s="93">
        <f t="shared" si="8"/>
        <v>0</v>
      </c>
      <c r="H566" s="94">
        <f>Таблица1[[#This Row],[Заказ в шт.]]*Таблица1[[#This Row],[Цена за черенок в € (без доставки)]]</f>
        <v>0</v>
      </c>
      <c r="BFL566" s="29"/>
      <c r="BFM566" s="29"/>
      <c r="BFN566" s="29"/>
      <c r="BFO566" s="29"/>
    </row>
    <row r="567" spans="1:8 1520:1523">
      <c r="A567" s="100"/>
      <c r="B567" s="59" t="s">
        <v>1141</v>
      </c>
      <c r="C567" s="90" t="s">
        <v>1142</v>
      </c>
      <c r="D567" s="51">
        <v>150</v>
      </c>
      <c r="E567" s="92">
        <v>0.37</v>
      </c>
      <c r="F567" s="104"/>
      <c r="G567" s="93">
        <f t="shared" si="8"/>
        <v>0</v>
      </c>
      <c r="H567" s="94">
        <f>Таблица1[[#This Row],[Заказ в шт.]]*Таблица1[[#This Row],[Цена за черенок в € (без доставки)]]</f>
        <v>0</v>
      </c>
      <c r="BFL567" s="29"/>
      <c r="BFM567" s="29"/>
      <c r="BFN567" s="29"/>
      <c r="BFO567" s="29"/>
    </row>
    <row r="568" spans="1:8 1520:1523">
      <c r="A568" s="100"/>
      <c r="B568" s="59" t="s">
        <v>1143</v>
      </c>
      <c r="C568" s="90" t="s">
        <v>1144</v>
      </c>
      <c r="D568" s="51">
        <v>104</v>
      </c>
      <c r="E568" s="92">
        <v>0.46</v>
      </c>
      <c r="F568" s="104"/>
      <c r="G568" s="93">
        <f t="shared" si="8"/>
        <v>0</v>
      </c>
      <c r="H568" s="94">
        <f>Таблица1[[#This Row],[Заказ в шт.]]*Таблица1[[#This Row],[Цена за черенок в € (без доставки)]]</f>
        <v>0</v>
      </c>
      <c r="BFL568" s="29"/>
      <c r="BFM568" s="29"/>
      <c r="BFN568" s="29"/>
      <c r="BFO568" s="29"/>
    </row>
    <row r="569" spans="1:8 1520:1523">
      <c r="A569" s="100" t="s">
        <v>90</v>
      </c>
      <c r="B569" s="59" t="s">
        <v>1145</v>
      </c>
      <c r="C569" s="90" t="s">
        <v>1146</v>
      </c>
      <c r="D569" s="51">
        <v>150</v>
      </c>
      <c r="E569" s="92">
        <v>0.37</v>
      </c>
      <c r="F569" s="104"/>
      <c r="G569" s="93">
        <f t="shared" si="8"/>
        <v>0</v>
      </c>
      <c r="H569" s="94">
        <f>Таблица1[[#This Row],[Заказ в шт.]]*Таблица1[[#This Row],[Цена за черенок в € (без доставки)]]</f>
        <v>0</v>
      </c>
      <c r="BFL569" s="29"/>
      <c r="BFM569" s="29"/>
      <c r="BFN569" s="29"/>
      <c r="BFO569" s="29"/>
    </row>
    <row r="570" spans="1:8 1520:1523">
      <c r="A570" s="100" t="s">
        <v>90</v>
      </c>
      <c r="B570" s="59" t="s">
        <v>1147</v>
      </c>
      <c r="C570" s="90" t="s">
        <v>1148</v>
      </c>
      <c r="D570" s="51">
        <v>104</v>
      </c>
      <c r="E570" s="92">
        <v>0.46</v>
      </c>
      <c r="F570" s="104"/>
      <c r="G570" s="93">
        <f t="shared" si="8"/>
        <v>0</v>
      </c>
      <c r="H570" s="94">
        <f>Таблица1[[#This Row],[Заказ в шт.]]*Таблица1[[#This Row],[Цена за черенок в € (без доставки)]]</f>
        <v>0</v>
      </c>
      <c r="BFL570" s="29"/>
      <c r="BFM570" s="29"/>
      <c r="BFN570" s="29"/>
      <c r="BFO570" s="29"/>
    </row>
    <row r="571" spans="1:8 1520:1523">
      <c r="A571" s="100" t="s">
        <v>90</v>
      </c>
      <c r="B571" s="59" t="s">
        <v>1149</v>
      </c>
      <c r="C571" s="90" t="s">
        <v>1150</v>
      </c>
      <c r="D571" s="51">
        <v>150</v>
      </c>
      <c r="E571" s="92">
        <v>0.37</v>
      </c>
      <c r="F571" s="104"/>
      <c r="G571" s="93">
        <f t="shared" si="8"/>
        <v>0</v>
      </c>
      <c r="H571" s="94">
        <f>Таблица1[[#This Row],[Заказ в шт.]]*Таблица1[[#This Row],[Цена за черенок в € (без доставки)]]</f>
        <v>0</v>
      </c>
      <c r="BFL571" s="29"/>
      <c r="BFM571" s="29"/>
      <c r="BFN571" s="29"/>
      <c r="BFO571" s="29"/>
    </row>
    <row r="572" spans="1:8 1520:1523">
      <c r="A572" s="100" t="s">
        <v>90</v>
      </c>
      <c r="B572" s="59" t="s">
        <v>1151</v>
      </c>
      <c r="C572" s="90" t="s">
        <v>1152</v>
      </c>
      <c r="D572" s="51">
        <v>104</v>
      </c>
      <c r="E572" s="92">
        <v>0.46</v>
      </c>
      <c r="F572" s="104"/>
      <c r="G572" s="93">
        <f t="shared" si="8"/>
        <v>0</v>
      </c>
      <c r="H572" s="94">
        <f>Таблица1[[#This Row],[Заказ в шт.]]*Таблица1[[#This Row],[Цена за черенок в € (без доставки)]]</f>
        <v>0</v>
      </c>
      <c r="BFL572" s="29"/>
      <c r="BFM572" s="29"/>
      <c r="BFN572" s="29"/>
      <c r="BFO572" s="29"/>
    </row>
    <row r="573" spans="1:8 1520:1523">
      <c r="A573" s="100" t="s">
        <v>90</v>
      </c>
      <c r="B573" s="59" t="s">
        <v>1153</v>
      </c>
      <c r="C573" s="90" t="s">
        <v>1154</v>
      </c>
      <c r="D573" s="51">
        <v>150</v>
      </c>
      <c r="E573" s="92">
        <v>0.37</v>
      </c>
      <c r="F573" s="104"/>
      <c r="G573" s="93">
        <f t="shared" si="8"/>
        <v>0</v>
      </c>
      <c r="H573" s="94">
        <f>Таблица1[[#This Row],[Заказ в шт.]]*Таблица1[[#This Row],[Цена за черенок в € (без доставки)]]</f>
        <v>0</v>
      </c>
      <c r="BFL573" s="29"/>
      <c r="BFM573" s="29"/>
      <c r="BFN573" s="29"/>
      <c r="BFO573" s="29"/>
    </row>
    <row r="574" spans="1:8 1520:1523">
      <c r="A574" s="100" t="s">
        <v>90</v>
      </c>
      <c r="B574" s="59" t="s">
        <v>1155</v>
      </c>
      <c r="C574" s="90" t="s">
        <v>1156</v>
      </c>
      <c r="D574" s="51">
        <v>104</v>
      </c>
      <c r="E574" s="92">
        <v>0.46</v>
      </c>
      <c r="F574" s="104"/>
      <c r="G574" s="93">
        <f t="shared" si="8"/>
        <v>0</v>
      </c>
      <c r="H574" s="94">
        <f>Таблица1[[#This Row],[Заказ в шт.]]*Таблица1[[#This Row],[Цена за черенок в € (без доставки)]]</f>
        <v>0</v>
      </c>
      <c r="BFL574" s="29"/>
      <c r="BFM574" s="29"/>
      <c r="BFN574" s="29"/>
      <c r="BFO574" s="29"/>
    </row>
    <row r="575" spans="1:8 1520:1523">
      <c r="A575" s="100" t="s">
        <v>90</v>
      </c>
      <c r="B575" s="59" t="s">
        <v>1157</v>
      </c>
      <c r="C575" s="90" t="s">
        <v>1158</v>
      </c>
      <c r="D575" s="51">
        <v>150</v>
      </c>
      <c r="E575" s="92">
        <v>0.37</v>
      </c>
      <c r="F575" s="104"/>
      <c r="G575" s="93">
        <f t="shared" si="8"/>
        <v>0</v>
      </c>
      <c r="H575" s="94">
        <f>Таблица1[[#This Row],[Заказ в шт.]]*Таблица1[[#This Row],[Цена за черенок в € (без доставки)]]</f>
        <v>0</v>
      </c>
      <c r="BFL575" s="29"/>
      <c r="BFM575" s="29"/>
      <c r="BFN575" s="29"/>
      <c r="BFO575" s="29"/>
    </row>
    <row r="576" spans="1:8 1520:1523">
      <c r="A576" s="100" t="s">
        <v>90</v>
      </c>
      <c r="B576" s="59" t="s">
        <v>1159</v>
      </c>
      <c r="C576" s="90" t="s">
        <v>1160</v>
      </c>
      <c r="D576" s="51">
        <v>104</v>
      </c>
      <c r="E576" s="92">
        <v>0.46</v>
      </c>
      <c r="F576" s="104"/>
      <c r="G576" s="93">
        <f t="shared" si="8"/>
        <v>0</v>
      </c>
      <c r="H576" s="94">
        <f>Таблица1[[#This Row],[Заказ в шт.]]*Таблица1[[#This Row],[Цена за черенок в € (без доставки)]]</f>
        <v>0</v>
      </c>
      <c r="BFL576" s="29"/>
      <c r="BFM576" s="29"/>
      <c r="BFN576" s="29"/>
      <c r="BFO576" s="29"/>
    </row>
    <row r="577" spans="1:8 1520:1523">
      <c r="A577" s="100" t="s">
        <v>90</v>
      </c>
      <c r="B577" s="59" t="s">
        <v>1161</v>
      </c>
      <c r="C577" s="90" t="s">
        <v>1162</v>
      </c>
      <c r="D577" s="51">
        <v>150</v>
      </c>
      <c r="E577" s="92">
        <v>0.37</v>
      </c>
      <c r="F577" s="104"/>
      <c r="G577" s="93">
        <f t="shared" si="8"/>
        <v>0</v>
      </c>
      <c r="H577" s="94">
        <f>Таблица1[[#This Row],[Заказ в шт.]]*Таблица1[[#This Row],[Цена за черенок в € (без доставки)]]</f>
        <v>0</v>
      </c>
      <c r="BFL577" s="29"/>
      <c r="BFM577" s="29"/>
      <c r="BFN577" s="29"/>
      <c r="BFO577" s="29"/>
    </row>
    <row r="578" spans="1:8 1520:1523">
      <c r="A578" s="100" t="s">
        <v>90</v>
      </c>
      <c r="B578" s="59" t="s">
        <v>1163</v>
      </c>
      <c r="C578" s="90" t="s">
        <v>1164</v>
      </c>
      <c r="D578" s="51">
        <v>104</v>
      </c>
      <c r="E578" s="92">
        <v>1</v>
      </c>
      <c r="F578" s="104"/>
      <c r="G578" s="93">
        <f t="shared" si="8"/>
        <v>0</v>
      </c>
      <c r="H578" s="94">
        <f>Таблица1[[#This Row],[Заказ в шт.]]*Таблица1[[#This Row],[Цена за черенок в € (без доставки)]]</f>
        <v>0</v>
      </c>
      <c r="BFL578" s="29"/>
      <c r="BFM578" s="29"/>
      <c r="BFN578" s="29"/>
      <c r="BFO578" s="29"/>
    </row>
    <row r="579" spans="1:8 1520:1523">
      <c r="A579" s="100" t="s">
        <v>90</v>
      </c>
      <c r="B579" s="59" t="s">
        <v>1165</v>
      </c>
      <c r="C579" s="90" t="s">
        <v>1166</v>
      </c>
      <c r="D579" s="51">
        <v>150</v>
      </c>
      <c r="E579" s="92">
        <v>0.91</v>
      </c>
      <c r="F579" s="104"/>
      <c r="G579" s="93">
        <f t="shared" si="8"/>
        <v>0</v>
      </c>
      <c r="H579" s="94">
        <f>Таблица1[[#This Row],[Заказ в шт.]]*Таблица1[[#This Row],[Цена за черенок в € (без доставки)]]</f>
        <v>0</v>
      </c>
      <c r="BFL579" s="29"/>
      <c r="BFM579" s="29"/>
      <c r="BFN579" s="29"/>
      <c r="BFO579" s="29"/>
    </row>
    <row r="580" spans="1:8 1520:1523">
      <c r="A580" s="100" t="s">
        <v>90</v>
      </c>
      <c r="B580" s="59" t="s">
        <v>1167</v>
      </c>
      <c r="C580" s="90" t="s">
        <v>1168</v>
      </c>
      <c r="D580" s="51">
        <v>104</v>
      </c>
      <c r="E580" s="92">
        <v>0.46</v>
      </c>
      <c r="F580" s="104"/>
      <c r="G580" s="93">
        <f t="shared" si="8"/>
        <v>0</v>
      </c>
      <c r="H580" s="94">
        <f>Таблица1[[#This Row],[Заказ в шт.]]*Таблица1[[#This Row],[Цена за черенок в € (без доставки)]]</f>
        <v>0</v>
      </c>
      <c r="BFL580" s="29"/>
      <c r="BFM580" s="29"/>
      <c r="BFN580" s="29"/>
      <c r="BFO580" s="29"/>
    </row>
    <row r="581" spans="1:8 1520:1523">
      <c r="A581" s="100" t="s">
        <v>90</v>
      </c>
      <c r="B581" s="59" t="s">
        <v>1169</v>
      </c>
      <c r="C581" s="90" t="s">
        <v>1170</v>
      </c>
      <c r="D581" s="51">
        <v>150</v>
      </c>
      <c r="E581" s="92">
        <v>0.37</v>
      </c>
      <c r="F581" s="104"/>
      <c r="G581" s="93">
        <f t="shared" si="8"/>
        <v>0</v>
      </c>
      <c r="H581" s="94">
        <f>Таблица1[[#This Row],[Заказ в шт.]]*Таблица1[[#This Row],[Цена за черенок в € (без доставки)]]</f>
        <v>0</v>
      </c>
      <c r="BFL581" s="29"/>
      <c r="BFM581" s="29"/>
      <c r="BFN581" s="29"/>
      <c r="BFO581" s="29"/>
    </row>
    <row r="582" spans="1:8 1520:1523">
      <c r="A582" s="100" t="s">
        <v>90</v>
      </c>
      <c r="B582" s="59" t="s">
        <v>1171</v>
      </c>
      <c r="C582" s="90" t="s">
        <v>1172</v>
      </c>
      <c r="D582" s="51">
        <v>104</v>
      </c>
      <c r="E582" s="92">
        <v>0.46</v>
      </c>
      <c r="F582" s="104"/>
      <c r="G582" s="93">
        <f t="shared" si="8"/>
        <v>0</v>
      </c>
      <c r="H582" s="94">
        <f>Таблица1[[#This Row],[Заказ в шт.]]*Таблица1[[#This Row],[Цена за черенок в € (без доставки)]]</f>
        <v>0</v>
      </c>
      <c r="BFL582" s="29"/>
      <c r="BFM582" s="29"/>
      <c r="BFN582" s="29"/>
      <c r="BFO582" s="29"/>
    </row>
    <row r="583" spans="1:8 1520:1523">
      <c r="A583" s="100" t="s">
        <v>90</v>
      </c>
      <c r="B583" s="59" t="s">
        <v>1173</v>
      </c>
      <c r="C583" s="90" t="s">
        <v>1174</v>
      </c>
      <c r="D583" s="51">
        <v>150</v>
      </c>
      <c r="E583" s="92">
        <v>0.37</v>
      </c>
      <c r="F583" s="104"/>
      <c r="G583" s="93">
        <f t="shared" si="8"/>
        <v>0</v>
      </c>
      <c r="H583" s="94">
        <f>Таблица1[[#This Row],[Заказ в шт.]]*Таблица1[[#This Row],[Цена за черенок в € (без доставки)]]</f>
        <v>0</v>
      </c>
      <c r="BFL583" s="29"/>
      <c r="BFM583" s="29"/>
      <c r="BFN583" s="29"/>
      <c r="BFO583" s="29"/>
    </row>
    <row r="584" spans="1:8 1520:1523">
      <c r="A584" s="100" t="s">
        <v>90</v>
      </c>
      <c r="B584" s="59" t="s">
        <v>1175</v>
      </c>
      <c r="C584" s="90" t="s">
        <v>1176</v>
      </c>
      <c r="D584" s="51">
        <v>150</v>
      </c>
      <c r="E584" s="92">
        <v>0.37</v>
      </c>
      <c r="F584" s="104"/>
      <c r="G584" s="93">
        <f t="shared" si="8"/>
        <v>0</v>
      </c>
      <c r="H584" s="94">
        <f>Таблица1[[#This Row],[Заказ в шт.]]*Таблица1[[#This Row],[Цена за черенок в € (без доставки)]]</f>
        <v>0</v>
      </c>
      <c r="BFL584" s="29"/>
      <c r="BFM584" s="29"/>
      <c r="BFN584" s="29"/>
      <c r="BFO584" s="29"/>
    </row>
    <row r="585" spans="1:8 1520:1523">
      <c r="A585" s="100"/>
      <c r="B585" s="59" t="s">
        <v>1177</v>
      </c>
      <c r="C585" s="90" t="s">
        <v>1178</v>
      </c>
      <c r="D585" s="51">
        <v>104</v>
      </c>
      <c r="E585" s="92">
        <v>0.46</v>
      </c>
      <c r="F585" s="104"/>
      <c r="G585" s="93">
        <f t="shared" si="8"/>
        <v>0</v>
      </c>
      <c r="H585" s="94">
        <f>Таблица1[[#This Row],[Заказ в шт.]]*Таблица1[[#This Row],[Цена за черенок в € (без доставки)]]</f>
        <v>0</v>
      </c>
      <c r="BFL585" s="29"/>
      <c r="BFM585" s="29"/>
      <c r="BFN585" s="29"/>
      <c r="BFO585" s="29"/>
    </row>
    <row r="586" spans="1:8 1520:1523">
      <c r="A586" s="100" t="s">
        <v>90</v>
      </c>
      <c r="B586" s="59" t="s">
        <v>1179</v>
      </c>
      <c r="C586" s="90" t="s">
        <v>1180</v>
      </c>
      <c r="D586" s="51">
        <v>150</v>
      </c>
      <c r="E586" s="92">
        <v>0.37</v>
      </c>
      <c r="F586" s="104"/>
      <c r="G586" s="93">
        <f t="shared" si="8"/>
        <v>0</v>
      </c>
      <c r="H586" s="94">
        <f>Таблица1[[#This Row],[Заказ в шт.]]*Таблица1[[#This Row],[Цена за черенок в € (без доставки)]]</f>
        <v>0</v>
      </c>
      <c r="BFL586" s="29"/>
      <c r="BFM586" s="29"/>
      <c r="BFN586" s="29"/>
      <c r="BFO586" s="29"/>
    </row>
    <row r="587" spans="1:8 1520:1523">
      <c r="A587" s="100" t="s">
        <v>90</v>
      </c>
      <c r="B587" s="59" t="s">
        <v>1181</v>
      </c>
      <c r="C587" s="90" t="s">
        <v>1182</v>
      </c>
      <c r="D587" s="51">
        <v>104</v>
      </c>
      <c r="E587" s="92">
        <v>1.1300000000000001</v>
      </c>
      <c r="F587" s="104"/>
      <c r="G587" s="93">
        <f t="shared" si="8"/>
        <v>0</v>
      </c>
      <c r="H587" s="94">
        <f>Таблица1[[#This Row],[Заказ в шт.]]*Таблица1[[#This Row],[Цена за черенок в € (без доставки)]]</f>
        <v>0</v>
      </c>
      <c r="BFL587" s="29"/>
      <c r="BFM587" s="29"/>
      <c r="BFN587" s="29"/>
      <c r="BFO587" s="29"/>
    </row>
    <row r="588" spans="1:8 1520:1523">
      <c r="A588" s="100" t="s">
        <v>90</v>
      </c>
      <c r="B588" s="59" t="s">
        <v>1183</v>
      </c>
      <c r="C588" s="90" t="s">
        <v>1184</v>
      </c>
      <c r="D588" s="51">
        <v>150</v>
      </c>
      <c r="E588" s="92">
        <v>1.04</v>
      </c>
      <c r="F588" s="104"/>
      <c r="G588" s="93">
        <f t="shared" si="8"/>
        <v>0</v>
      </c>
      <c r="H588" s="94">
        <f>Таблица1[[#This Row],[Заказ в шт.]]*Таблица1[[#This Row],[Цена за черенок в € (без доставки)]]</f>
        <v>0</v>
      </c>
      <c r="BFL588" s="29"/>
      <c r="BFM588" s="29"/>
      <c r="BFN588" s="29"/>
      <c r="BFO588" s="29"/>
    </row>
    <row r="589" spans="1:8 1520:1523">
      <c r="A589" s="100" t="s">
        <v>90</v>
      </c>
      <c r="B589" s="59" t="s">
        <v>1185</v>
      </c>
      <c r="C589" s="90" t="s">
        <v>1186</v>
      </c>
      <c r="D589" s="51">
        <v>104</v>
      </c>
      <c r="E589" s="92">
        <v>1.04</v>
      </c>
      <c r="F589" s="104"/>
      <c r="G589" s="93">
        <f t="shared" si="8"/>
        <v>0</v>
      </c>
      <c r="H589" s="94">
        <f>Таблица1[[#This Row],[Заказ в шт.]]*Таблица1[[#This Row],[Цена за черенок в € (без доставки)]]</f>
        <v>0</v>
      </c>
      <c r="BFL589" s="29"/>
      <c r="BFM589" s="29"/>
      <c r="BFN589" s="29"/>
      <c r="BFO589" s="29"/>
    </row>
    <row r="590" spans="1:8 1520:1523">
      <c r="A590" s="100" t="s">
        <v>90</v>
      </c>
      <c r="B590" s="59" t="s">
        <v>1187</v>
      </c>
      <c r="C590" s="90" t="s">
        <v>1188</v>
      </c>
      <c r="D590" s="51">
        <v>104</v>
      </c>
      <c r="E590" s="92">
        <v>0.47000000000000003</v>
      </c>
      <c r="F590" s="104"/>
      <c r="G590" s="93">
        <f t="shared" si="8"/>
        <v>0</v>
      </c>
      <c r="H590" s="94">
        <f>Таблица1[[#This Row],[Заказ в шт.]]*Таблица1[[#This Row],[Цена за черенок в € (без доставки)]]</f>
        <v>0</v>
      </c>
      <c r="BFL590" s="29"/>
      <c r="BFM590" s="29"/>
      <c r="BFN590" s="29"/>
      <c r="BFO590" s="29"/>
    </row>
    <row r="591" spans="1:8 1520:1523">
      <c r="A591" s="100" t="s">
        <v>90</v>
      </c>
      <c r="B591" s="59" t="s">
        <v>1189</v>
      </c>
      <c r="C591" s="90" t="s">
        <v>1190</v>
      </c>
      <c r="D591" s="51">
        <v>150</v>
      </c>
      <c r="E591" s="92">
        <v>0.37</v>
      </c>
      <c r="F591" s="104"/>
      <c r="G591" s="93">
        <f t="shared" si="8"/>
        <v>0</v>
      </c>
      <c r="H591" s="94">
        <f>Таблица1[[#This Row],[Заказ в шт.]]*Таблица1[[#This Row],[Цена за черенок в € (без доставки)]]</f>
        <v>0</v>
      </c>
      <c r="BFL591" s="29"/>
      <c r="BFM591" s="29"/>
      <c r="BFN591" s="29"/>
      <c r="BFO591" s="29"/>
    </row>
    <row r="592" spans="1:8 1520:1523">
      <c r="A592" s="100" t="s">
        <v>90</v>
      </c>
      <c r="B592" s="59" t="s">
        <v>1191</v>
      </c>
      <c r="C592" s="90" t="s">
        <v>1192</v>
      </c>
      <c r="D592" s="51">
        <v>150</v>
      </c>
      <c r="E592" s="92">
        <v>0.37</v>
      </c>
      <c r="F592" s="104"/>
      <c r="G592" s="93">
        <f t="shared" si="8"/>
        <v>0</v>
      </c>
      <c r="H592" s="94">
        <f>Таблица1[[#This Row],[Заказ в шт.]]*Таблица1[[#This Row],[Цена за черенок в € (без доставки)]]</f>
        <v>0</v>
      </c>
      <c r="BFL592" s="29"/>
      <c r="BFM592" s="29"/>
      <c r="BFN592" s="29"/>
      <c r="BFO592" s="29"/>
    </row>
    <row r="593" spans="1:8 1520:1523">
      <c r="A593" s="100" t="s">
        <v>90</v>
      </c>
      <c r="B593" s="59" t="s">
        <v>1193</v>
      </c>
      <c r="C593" s="90" t="s">
        <v>1194</v>
      </c>
      <c r="D593" s="91">
        <v>144</v>
      </c>
      <c r="E593" s="92">
        <v>0.55000000000000004</v>
      </c>
      <c r="F593" s="104"/>
      <c r="G593" s="93">
        <f t="shared" si="8"/>
        <v>0</v>
      </c>
      <c r="H593" s="94">
        <f>Таблица1[[#This Row],[Заказ в шт.]]*Таблица1[[#This Row],[Цена за черенок в € (без доставки)]]</f>
        <v>0</v>
      </c>
      <c r="BFL593" s="29"/>
      <c r="BFM593" s="29"/>
      <c r="BFN593" s="29"/>
      <c r="BFO593" s="29"/>
    </row>
    <row r="594" spans="1:8 1520:1523">
      <c r="A594" s="100" t="s">
        <v>90</v>
      </c>
      <c r="B594" s="59" t="s">
        <v>1195</v>
      </c>
      <c r="C594" s="90" t="s">
        <v>88</v>
      </c>
      <c r="D594" s="91">
        <v>144</v>
      </c>
      <c r="E594" s="92">
        <v>0.55000000000000004</v>
      </c>
      <c r="F594" s="104"/>
      <c r="G594" s="93">
        <f t="shared" si="8"/>
        <v>0</v>
      </c>
      <c r="H594" s="94">
        <f>Таблица1[[#This Row],[Заказ в шт.]]*Таблица1[[#This Row],[Цена за черенок в € (без доставки)]]</f>
        <v>0</v>
      </c>
      <c r="BFL594" s="29"/>
      <c r="BFM594" s="29"/>
      <c r="BFN594" s="29"/>
      <c r="BFO594" s="29"/>
    </row>
    <row r="595" spans="1:8 1520:1523">
      <c r="A595" s="100" t="s">
        <v>90</v>
      </c>
      <c r="B595" s="59" t="s">
        <v>1196</v>
      </c>
      <c r="C595" s="90" t="s">
        <v>16</v>
      </c>
      <c r="D595" s="91">
        <v>144</v>
      </c>
      <c r="E595" s="92">
        <v>0.55000000000000004</v>
      </c>
      <c r="F595" s="104"/>
      <c r="G595" s="93">
        <f t="shared" si="8"/>
        <v>0</v>
      </c>
      <c r="H595" s="94">
        <f>Таблица1[[#This Row],[Заказ в шт.]]*Таблица1[[#This Row],[Цена за черенок в € (без доставки)]]</f>
        <v>0</v>
      </c>
      <c r="BFL595" s="29"/>
      <c r="BFM595" s="29"/>
      <c r="BFN595" s="29"/>
      <c r="BFO595" s="29"/>
    </row>
    <row r="596" spans="1:8 1520:1523">
      <c r="A596" s="100" t="s">
        <v>90</v>
      </c>
      <c r="B596" s="59" t="s">
        <v>1197</v>
      </c>
      <c r="C596" s="90" t="s">
        <v>1198</v>
      </c>
      <c r="D596" s="91">
        <v>144</v>
      </c>
      <c r="E596" s="92">
        <v>0.42</v>
      </c>
      <c r="F596" s="104"/>
      <c r="G596" s="93">
        <f t="shared" si="8"/>
        <v>0</v>
      </c>
      <c r="H596" s="94">
        <f>Таблица1[[#This Row],[Заказ в шт.]]*Таблица1[[#This Row],[Цена за черенок в € (без доставки)]]</f>
        <v>0</v>
      </c>
      <c r="BFL596" s="29"/>
      <c r="BFM596" s="29"/>
      <c r="BFN596" s="29"/>
      <c r="BFO596" s="29"/>
    </row>
    <row r="597" spans="1:8 1520:1523">
      <c r="A597" s="100" t="s">
        <v>90</v>
      </c>
      <c r="B597" s="59" t="s">
        <v>1199</v>
      </c>
      <c r="C597" s="90" t="s">
        <v>1200</v>
      </c>
      <c r="D597" s="91">
        <v>144</v>
      </c>
      <c r="E597" s="92">
        <v>0.51</v>
      </c>
      <c r="F597" s="104"/>
      <c r="G597" s="93">
        <f t="shared" si="8"/>
        <v>0</v>
      </c>
      <c r="H597" s="94">
        <f>Таблица1[[#This Row],[Заказ в шт.]]*Таблица1[[#This Row],[Цена за черенок в € (без доставки)]]</f>
        <v>0</v>
      </c>
      <c r="BFL597" s="29"/>
      <c r="BFM597" s="29"/>
      <c r="BFN597" s="29"/>
      <c r="BFO597" s="29"/>
    </row>
    <row r="598" spans="1:8 1520:1523">
      <c r="A598" s="100" t="s">
        <v>90</v>
      </c>
      <c r="B598" s="59" t="s">
        <v>1201</v>
      </c>
      <c r="C598" s="90" t="s">
        <v>1202</v>
      </c>
      <c r="D598" s="91">
        <v>144</v>
      </c>
      <c r="E598" s="92">
        <v>0.47000000000000003</v>
      </c>
      <c r="F598" s="104"/>
      <c r="G598" s="93">
        <f t="shared" si="8"/>
        <v>0</v>
      </c>
      <c r="H598" s="94">
        <f>Таблица1[[#This Row],[Заказ в шт.]]*Таблица1[[#This Row],[Цена за черенок в € (без доставки)]]</f>
        <v>0</v>
      </c>
      <c r="BFL598" s="29"/>
      <c r="BFM598" s="29"/>
      <c r="BFN598" s="29"/>
      <c r="BFO598" s="29"/>
    </row>
    <row r="599" spans="1:8 1520:1523">
      <c r="A599" s="100" t="s">
        <v>90</v>
      </c>
      <c r="B599" s="59" t="s">
        <v>1203</v>
      </c>
      <c r="C599" s="90" t="s">
        <v>1204</v>
      </c>
      <c r="D599" s="91">
        <v>144</v>
      </c>
      <c r="E599" s="92">
        <v>0.47000000000000003</v>
      </c>
      <c r="F599" s="104"/>
      <c r="G599" s="93">
        <f t="shared" si="8"/>
        <v>0</v>
      </c>
      <c r="H599" s="94">
        <f>Таблица1[[#This Row],[Заказ в шт.]]*Таблица1[[#This Row],[Цена за черенок в € (без доставки)]]</f>
        <v>0</v>
      </c>
      <c r="BFL599" s="29"/>
      <c r="BFM599" s="29"/>
      <c r="BFN599" s="29"/>
      <c r="BFO599" s="29"/>
    </row>
    <row r="600" spans="1:8 1520:1523">
      <c r="A600" s="100" t="s">
        <v>90</v>
      </c>
      <c r="B600" s="59" t="s">
        <v>1205</v>
      </c>
      <c r="C600" s="90" t="s">
        <v>1206</v>
      </c>
      <c r="D600" s="91">
        <v>144</v>
      </c>
      <c r="E600" s="92">
        <v>0.47000000000000003</v>
      </c>
      <c r="F600" s="104"/>
      <c r="G600" s="93">
        <f t="shared" si="8"/>
        <v>0</v>
      </c>
      <c r="H600" s="94">
        <f>Таблица1[[#This Row],[Заказ в шт.]]*Таблица1[[#This Row],[Цена за черенок в € (без доставки)]]</f>
        <v>0</v>
      </c>
      <c r="BFL600" s="29"/>
      <c r="BFM600" s="29"/>
      <c r="BFN600" s="29"/>
      <c r="BFO600" s="29"/>
    </row>
    <row r="601" spans="1:8 1520:1523">
      <c r="A601" s="100" t="s">
        <v>90</v>
      </c>
      <c r="B601" s="59" t="s">
        <v>1207</v>
      </c>
      <c r="C601" s="90" t="s">
        <v>1208</v>
      </c>
      <c r="D601" s="91">
        <v>144</v>
      </c>
      <c r="E601" s="92">
        <v>0.51</v>
      </c>
      <c r="F601" s="104"/>
      <c r="G601" s="93">
        <f t="shared" si="8"/>
        <v>0</v>
      </c>
      <c r="H601" s="94">
        <f>Таблица1[[#This Row],[Заказ в шт.]]*Таблица1[[#This Row],[Цена за черенок в € (без доставки)]]</f>
        <v>0</v>
      </c>
      <c r="BFL601" s="29"/>
      <c r="BFM601" s="29"/>
      <c r="BFN601" s="29"/>
      <c r="BFO601" s="29"/>
    </row>
    <row r="602" spans="1:8 1520:1523">
      <c r="A602" s="100" t="s">
        <v>90</v>
      </c>
      <c r="B602" s="59" t="s">
        <v>1209</v>
      </c>
      <c r="C602" s="90" t="s">
        <v>1210</v>
      </c>
      <c r="D602" s="91">
        <v>144</v>
      </c>
      <c r="E602" s="92">
        <v>0.47000000000000003</v>
      </c>
      <c r="F602" s="104"/>
      <c r="G602" s="93">
        <f t="shared" si="8"/>
        <v>0</v>
      </c>
      <c r="H602" s="94">
        <f>Таблица1[[#This Row],[Заказ в шт.]]*Таблица1[[#This Row],[Цена за черенок в € (без доставки)]]</f>
        <v>0</v>
      </c>
      <c r="BFL602" s="29"/>
      <c r="BFM602" s="29"/>
      <c r="BFN602" s="29"/>
      <c r="BFO602" s="29"/>
    </row>
    <row r="603" spans="1:8 1520:1523">
      <c r="A603" s="100" t="s">
        <v>90</v>
      </c>
      <c r="B603" s="59" t="s">
        <v>1211</v>
      </c>
      <c r="C603" s="90" t="s">
        <v>1212</v>
      </c>
      <c r="D603" s="91">
        <v>144</v>
      </c>
      <c r="E603" s="92">
        <v>0.47000000000000003</v>
      </c>
      <c r="F603" s="104"/>
      <c r="G603" s="93">
        <f t="shared" si="8"/>
        <v>0</v>
      </c>
      <c r="H603" s="94">
        <f>Таблица1[[#This Row],[Заказ в шт.]]*Таблица1[[#This Row],[Цена за черенок в € (без доставки)]]</f>
        <v>0</v>
      </c>
      <c r="BFL603" s="29"/>
      <c r="BFM603" s="29"/>
      <c r="BFN603" s="29"/>
      <c r="BFO603" s="29"/>
    </row>
    <row r="604" spans="1:8 1520:1523">
      <c r="A604" s="100" t="s">
        <v>90</v>
      </c>
      <c r="B604" s="59" t="s">
        <v>1213</v>
      </c>
      <c r="C604" s="90" t="s">
        <v>1214</v>
      </c>
      <c r="D604" s="91">
        <v>144</v>
      </c>
      <c r="E604" s="92">
        <v>1.01</v>
      </c>
      <c r="F604" s="104"/>
      <c r="G604" s="93">
        <f t="shared" si="8"/>
        <v>0</v>
      </c>
      <c r="H604" s="94">
        <f>Таблица1[[#This Row],[Заказ в шт.]]*Таблица1[[#This Row],[Цена за черенок в € (без доставки)]]</f>
        <v>0</v>
      </c>
      <c r="BFL604" s="29"/>
      <c r="BFM604" s="29"/>
      <c r="BFN604" s="29"/>
      <c r="BFO604" s="29"/>
    </row>
    <row r="605" spans="1:8 1520:1523">
      <c r="A605" s="100" t="s">
        <v>90</v>
      </c>
      <c r="B605" s="59" t="s">
        <v>1215</v>
      </c>
      <c r="C605" s="90" t="s">
        <v>1216</v>
      </c>
      <c r="D605" s="91">
        <v>144</v>
      </c>
      <c r="E605" s="92">
        <v>0.47000000000000003</v>
      </c>
      <c r="F605" s="104"/>
      <c r="G605" s="93">
        <f t="shared" si="8"/>
        <v>0</v>
      </c>
      <c r="H605" s="94">
        <f>Таблица1[[#This Row],[Заказ в шт.]]*Таблица1[[#This Row],[Цена за черенок в € (без доставки)]]</f>
        <v>0</v>
      </c>
      <c r="BFL605" s="29"/>
      <c r="BFM605" s="29"/>
      <c r="BFN605" s="29"/>
      <c r="BFO605" s="29"/>
    </row>
    <row r="606" spans="1:8 1520:1523">
      <c r="A606" s="100" t="s">
        <v>90</v>
      </c>
      <c r="B606" s="59" t="s">
        <v>1217</v>
      </c>
      <c r="C606" s="90" t="s">
        <v>1218</v>
      </c>
      <c r="D606" s="91">
        <v>144</v>
      </c>
      <c r="E606" s="92">
        <v>0.47000000000000003</v>
      </c>
      <c r="F606" s="104"/>
      <c r="G606" s="93">
        <f t="shared" si="8"/>
        <v>0</v>
      </c>
      <c r="H606" s="94">
        <f>Таблица1[[#This Row],[Заказ в шт.]]*Таблица1[[#This Row],[Цена за черенок в € (без доставки)]]</f>
        <v>0</v>
      </c>
      <c r="BFL606" s="29"/>
      <c r="BFM606" s="29"/>
      <c r="BFN606" s="29"/>
      <c r="BFO606" s="29"/>
    </row>
    <row r="607" spans="1:8 1520:1523">
      <c r="A607" s="100" t="s">
        <v>90</v>
      </c>
      <c r="B607" s="59" t="s">
        <v>1219</v>
      </c>
      <c r="C607" s="90" t="s">
        <v>1220</v>
      </c>
      <c r="D607" s="91">
        <v>144</v>
      </c>
      <c r="E607" s="92">
        <v>0.51</v>
      </c>
      <c r="F607" s="104"/>
      <c r="G607" s="93">
        <f t="shared" si="8"/>
        <v>0</v>
      </c>
      <c r="H607" s="94">
        <f>Таблица1[[#This Row],[Заказ в шт.]]*Таблица1[[#This Row],[Цена за черенок в € (без доставки)]]</f>
        <v>0</v>
      </c>
      <c r="BFL607" s="29"/>
      <c r="BFM607" s="29"/>
      <c r="BFN607" s="29"/>
      <c r="BFO607" s="29"/>
    </row>
    <row r="608" spans="1:8 1520:1523">
      <c r="A608" s="100" t="s">
        <v>90</v>
      </c>
      <c r="B608" s="59" t="s">
        <v>1221</v>
      </c>
      <c r="C608" s="90" t="s">
        <v>1222</v>
      </c>
      <c r="D608" s="91">
        <v>144</v>
      </c>
      <c r="E608" s="92">
        <v>1.22</v>
      </c>
      <c r="F608" s="104"/>
      <c r="G608" s="93">
        <f t="shared" si="8"/>
        <v>0</v>
      </c>
      <c r="H608" s="94">
        <f>Таблица1[[#This Row],[Заказ в шт.]]*Таблица1[[#This Row],[Цена за черенок в € (без доставки)]]</f>
        <v>0</v>
      </c>
      <c r="BFL608" s="29"/>
      <c r="BFM608" s="29"/>
      <c r="BFN608" s="29"/>
      <c r="BFO608" s="29"/>
    </row>
    <row r="609" spans="1:8 1520:1523">
      <c r="A609" s="100" t="s">
        <v>90</v>
      </c>
      <c r="B609" s="59" t="s">
        <v>1223</v>
      </c>
      <c r="C609" s="90" t="s">
        <v>1224</v>
      </c>
      <c r="D609" s="91">
        <v>144</v>
      </c>
      <c r="E609" s="92">
        <v>0.47000000000000003</v>
      </c>
      <c r="F609" s="104"/>
      <c r="G609" s="93">
        <f t="shared" si="8"/>
        <v>0</v>
      </c>
      <c r="H609" s="94">
        <f>Таблица1[[#This Row],[Заказ в шт.]]*Таблица1[[#This Row],[Цена за черенок в € (без доставки)]]</f>
        <v>0</v>
      </c>
      <c r="BFL609" s="29"/>
      <c r="BFM609" s="29"/>
      <c r="BFN609" s="29"/>
      <c r="BFO609" s="29"/>
    </row>
    <row r="610" spans="1:8 1520:1523">
      <c r="A610" s="100" t="s">
        <v>90</v>
      </c>
      <c r="B610" s="59" t="s">
        <v>1225</v>
      </c>
      <c r="C610" s="90" t="s">
        <v>1226</v>
      </c>
      <c r="D610" s="91">
        <v>144</v>
      </c>
      <c r="E610" s="92">
        <v>0.47000000000000003</v>
      </c>
      <c r="F610" s="104"/>
      <c r="G610" s="93">
        <f t="shared" si="8"/>
        <v>0</v>
      </c>
      <c r="H610" s="94">
        <f>Таблица1[[#This Row],[Заказ в шт.]]*Таблица1[[#This Row],[Цена за черенок в € (без доставки)]]</f>
        <v>0</v>
      </c>
      <c r="BFL610" s="29"/>
      <c r="BFM610" s="29"/>
      <c r="BFN610" s="29"/>
      <c r="BFO610" s="29"/>
    </row>
    <row r="611" spans="1:8 1520:1523">
      <c r="A611" s="100" t="s">
        <v>90</v>
      </c>
      <c r="B611" s="59" t="s">
        <v>1227</v>
      </c>
      <c r="C611" s="90" t="s">
        <v>1228</v>
      </c>
      <c r="D611" s="91">
        <v>144</v>
      </c>
      <c r="E611" s="92">
        <v>0.47000000000000003</v>
      </c>
      <c r="F611" s="104"/>
      <c r="G611" s="93">
        <f t="shared" si="8"/>
        <v>0</v>
      </c>
      <c r="H611" s="94">
        <f>Таблица1[[#This Row],[Заказ в шт.]]*Таблица1[[#This Row],[Цена за черенок в € (без доставки)]]</f>
        <v>0</v>
      </c>
      <c r="BFL611" s="29"/>
      <c r="BFM611" s="29"/>
      <c r="BFN611" s="29"/>
      <c r="BFO611" s="29"/>
    </row>
    <row r="612" spans="1:8 1520:1523">
      <c r="A612" s="100"/>
      <c r="B612" s="59" t="s">
        <v>1229</v>
      </c>
      <c r="C612" s="90" t="s">
        <v>1230</v>
      </c>
      <c r="D612" s="91">
        <v>144</v>
      </c>
      <c r="E612" s="92">
        <v>0.42</v>
      </c>
      <c r="F612" s="104"/>
      <c r="G612" s="93">
        <f t="shared" si="8"/>
        <v>0</v>
      </c>
      <c r="H612" s="94">
        <f>Таблица1[[#This Row],[Заказ в шт.]]*Таблица1[[#This Row],[Цена за черенок в € (без доставки)]]</f>
        <v>0</v>
      </c>
      <c r="BFL612" s="29"/>
      <c r="BFM612" s="29"/>
      <c r="BFN612" s="29"/>
      <c r="BFO612" s="29"/>
    </row>
    <row r="613" spans="1:8 1520:1523">
      <c r="A613" s="100"/>
      <c r="B613" s="59" t="s">
        <v>1231</v>
      </c>
      <c r="C613" s="90" t="s">
        <v>1232</v>
      </c>
      <c r="D613" s="91">
        <v>144</v>
      </c>
      <c r="E613" s="92">
        <v>1.05</v>
      </c>
      <c r="F613" s="104"/>
      <c r="G613" s="93">
        <f t="shared" si="8"/>
        <v>0</v>
      </c>
      <c r="H613" s="94">
        <f>Таблица1[[#This Row],[Заказ в шт.]]*Таблица1[[#This Row],[Цена за черенок в € (без доставки)]]</f>
        <v>0</v>
      </c>
      <c r="BFL613" s="29"/>
      <c r="BFM613" s="29"/>
      <c r="BFN613" s="29"/>
      <c r="BFO613" s="29"/>
    </row>
    <row r="614" spans="1:8 1520:1523">
      <c r="A614" s="100"/>
      <c r="B614" s="59" t="s">
        <v>1233</v>
      </c>
      <c r="C614" s="90" t="s">
        <v>1234</v>
      </c>
      <c r="D614" s="91">
        <v>144</v>
      </c>
      <c r="E614" s="92">
        <v>0.4</v>
      </c>
      <c r="F614" s="104"/>
      <c r="G614" s="93">
        <f t="shared" si="8"/>
        <v>0</v>
      </c>
      <c r="H614" s="94">
        <f>Таблица1[[#This Row],[Заказ в шт.]]*Таблица1[[#This Row],[Цена за черенок в € (без доставки)]]</f>
        <v>0</v>
      </c>
      <c r="BFL614" s="29"/>
      <c r="BFM614" s="29"/>
      <c r="BFN614" s="29"/>
      <c r="BFO614" s="29"/>
    </row>
    <row r="615" spans="1:8 1520:1523">
      <c r="A615" s="100"/>
      <c r="B615" s="59" t="s">
        <v>1235</v>
      </c>
      <c r="C615" s="90" t="s">
        <v>1236</v>
      </c>
      <c r="D615" s="91">
        <v>144</v>
      </c>
      <c r="E615" s="92">
        <v>0.47000000000000003</v>
      </c>
      <c r="F615" s="104"/>
      <c r="G615" s="93">
        <f t="shared" si="8"/>
        <v>0</v>
      </c>
      <c r="H615" s="94">
        <f>Таблица1[[#This Row],[Заказ в шт.]]*Таблица1[[#This Row],[Цена за черенок в € (без доставки)]]</f>
        <v>0</v>
      </c>
      <c r="BFL615" s="29"/>
      <c r="BFM615" s="29"/>
      <c r="BFN615" s="29"/>
      <c r="BFO615" s="29"/>
    </row>
    <row r="616" spans="1:8 1520:1523">
      <c r="A616" s="100" t="s">
        <v>90</v>
      </c>
      <c r="B616" s="59" t="s">
        <v>1237</v>
      </c>
      <c r="C616" s="90" t="s">
        <v>1238</v>
      </c>
      <c r="D616" s="91">
        <v>144</v>
      </c>
      <c r="E616" s="92">
        <v>0.5</v>
      </c>
      <c r="F616" s="104"/>
      <c r="G616" s="93">
        <f t="shared" si="8"/>
        <v>0</v>
      </c>
      <c r="H616" s="94">
        <f>Таблица1[[#This Row],[Заказ в шт.]]*Таблица1[[#This Row],[Цена за черенок в € (без доставки)]]</f>
        <v>0</v>
      </c>
      <c r="BFL616" s="29"/>
      <c r="BFM616" s="29"/>
      <c r="BFN616" s="29"/>
      <c r="BFO616" s="29"/>
    </row>
    <row r="617" spans="1:8 1520:1523">
      <c r="A617" s="100" t="s">
        <v>90</v>
      </c>
      <c r="B617" s="59" t="s">
        <v>1239</v>
      </c>
      <c r="C617" s="90" t="s">
        <v>1240</v>
      </c>
      <c r="D617" s="91">
        <v>144</v>
      </c>
      <c r="E617" s="92">
        <v>0.5</v>
      </c>
      <c r="F617" s="104"/>
      <c r="G617" s="93">
        <f t="shared" si="8"/>
        <v>0</v>
      </c>
      <c r="H617" s="94">
        <f>Таблица1[[#This Row],[Заказ в шт.]]*Таблица1[[#This Row],[Цена за черенок в € (без доставки)]]</f>
        <v>0</v>
      </c>
      <c r="BFL617" s="29"/>
      <c r="BFM617" s="29"/>
      <c r="BFN617" s="29"/>
      <c r="BFO617" s="29"/>
    </row>
    <row r="618" spans="1:8 1520:1523">
      <c r="A618" s="100"/>
      <c r="B618" s="59" t="s">
        <v>1241</v>
      </c>
      <c r="C618" s="90" t="s">
        <v>1242</v>
      </c>
      <c r="D618" s="91">
        <v>144</v>
      </c>
      <c r="E618" s="92">
        <v>0.47000000000000003</v>
      </c>
      <c r="F618" s="104"/>
      <c r="G618" s="93">
        <f t="shared" si="8"/>
        <v>0</v>
      </c>
      <c r="H618" s="94">
        <f>Таблица1[[#This Row],[Заказ в шт.]]*Таблица1[[#This Row],[Цена за черенок в € (без доставки)]]</f>
        <v>0</v>
      </c>
      <c r="BFL618" s="29"/>
      <c r="BFM618" s="29"/>
      <c r="BFN618" s="29"/>
      <c r="BFO618" s="29"/>
    </row>
    <row r="619" spans="1:8 1520:1523">
      <c r="A619" s="100" t="s">
        <v>90</v>
      </c>
      <c r="B619" s="59" t="s">
        <v>1243</v>
      </c>
      <c r="C619" s="90" t="s">
        <v>1244</v>
      </c>
      <c r="D619" s="91">
        <v>144</v>
      </c>
      <c r="E619" s="92">
        <v>0.47000000000000003</v>
      </c>
      <c r="F619" s="104"/>
      <c r="G619" s="93">
        <f t="shared" si="8"/>
        <v>0</v>
      </c>
      <c r="H619" s="94">
        <f>Таблица1[[#This Row],[Заказ в шт.]]*Таблица1[[#This Row],[Цена за черенок в € (без доставки)]]</f>
        <v>0</v>
      </c>
      <c r="BFL619" s="29"/>
      <c r="BFM619" s="29"/>
      <c r="BFN619" s="29"/>
      <c r="BFO619" s="29"/>
    </row>
    <row r="620" spans="1:8 1520:1523">
      <c r="A620" s="100" t="s">
        <v>90</v>
      </c>
      <c r="B620" s="59" t="s">
        <v>1245</v>
      </c>
      <c r="C620" s="90" t="s">
        <v>1246</v>
      </c>
      <c r="D620" s="91">
        <v>144</v>
      </c>
      <c r="E620" s="92">
        <v>0.47000000000000003</v>
      </c>
      <c r="F620" s="104"/>
      <c r="G620" s="93">
        <f t="shared" si="8"/>
        <v>0</v>
      </c>
      <c r="H620" s="94">
        <f>Таблица1[[#This Row],[Заказ в шт.]]*Таблица1[[#This Row],[Цена за черенок в € (без доставки)]]</f>
        <v>0</v>
      </c>
      <c r="BFL620" s="29"/>
      <c r="BFM620" s="29"/>
      <c r="BFN620" s="29"/>
      <c r="BFO620" s="29"/>
    </row>
    <row r="621" spans="1:8 1520:1523">
      <c r="A621" s="100" t="s">
        <v>90</v>
      </c>
      <c r="B621" s="59" t="s">
        <v>1247</v>
      </c>
      <c r="C621" s="90" t="s">
        <v>1248</v>
      </c>
      <c r="D621" s="91">
        <v>144</v>
      </c>
      <c r="E621" s="92">
        <v>0.47000000000000003</v>
      </c>
      <c r="F621" s="104"/>
      <c r="G621" s="93">
        <f t="shared" si="8"/>
        <v>0</v>
      </c>
      <c r="H621" s="94">
        <f>Таблица1[[#This Row],[Заказ в шт.]]*Таблица1[[#This Row],[Цена за черенок в € (без доставки)]]</f>
        <v>0</v>
      </c>
      <c r="BFL621" s="29"/>
      <c r="BFM621" s="29"/>
      <c r="BFN621" s="29"/>
      <c r="BFO621" s="29"/>
    </row>
    <row r="622" spans="1:8 1520:1523">
      <c r="A622" s="100" t="s">
        <v>90</v>
      </c>
      <c r="B622" s="59" t="s">
        <v>1249</v>
      </c>
      <c r="C622" s="90" t="s">
        <v>1250</v>
      </c>
      <c r="D622" s="91">
        <v>144</v>
      </c>
      <c r="E622" s="92">
        <v>1.0900000000000001</v>
      </c>
      <c r="F622" s="104"/>
      <c r="G622" s="93">
        <f t="shared" si="8"/>
        <v>0</v>
      </c>
      <c r="H622" s="94">
        <f>Таблица1[[#This Row],[Заказ в шт.]]*Таблица1[[#This Row],[Цена за черенок в € (без доставки)]]</f>
        <v>0</v>
      </c>
      <c r="BFL622" s="29"/>
      <c r="BFM622" s="29"/>
      <c r="BFN622" s="29"/>
      <c r="BFO622" s="29"/>
    </row>
    <row r="623" spans="1:8 1520:1523">
      <c r="A623" s="100" t="s">
        <v>90</v>
      </c>
      <c r="B623" s="59" t="s">
        <v>1251</v>
      </c>
      <c r="C623" s="90" t="s">
        <v>1252</v>
      </c>
      <c r="D623" s="91">
        <v>144</v>
      </c>
      <c r="E623" s="92">
        <v>0.51</v>
      </c>
      <c r="F623" s="104"/>
      <c r="G623" s="93">
        <f t="shared" si="8"/>
        <v>0</v>
      </c>
      <c r="H623" s="94">
        <f>Таблица1[[#This Row],[Заказ в шт.]]*Таблица1[[#This Row],[Цена за черенок в € (без доставки)]]</f>
        <v>0</v>
      </c>
      <c r="BFL623" s="29"/>
      <c r="BFM623" s="29"/>
      <c r="BFN623" s="29"/>
      <c r="BFO623" s="29"/>
    </row>
    <row r="624" spans="1:8 1520:1523">
      <c r="A624" s="100" t="s">
        <v>90</v>
      </c>
      <c r="B624" s="59" t="s">
        <v>1253</v>
      </c>
      <c r="C624" s="90" t="s">
        <v>1254</v>
      </c>
      <c r="D624" s="91">
        <v>144</v>
      </c>
      <c r="E624" s="92">
        <v>0.47000000000000003</v>
      </c>
      <c r="F624" s="104"/>
      <c r="G624" s="93">
        <f t="shared" si="8"/>
        <v>0</v>
      </c>
      <c r="H624" s="94">
        <f>Таблица1[[#This Row],[Заказ в шт.]]*Таблица1[[#This Row],[Цена за черенок в € (без доставки)]]</f>
        <v>0</v>
      </c>
      <c r="BFL624" s="29"/>
      <c r="BFM624" s="29"/>
      <c r="BFN624" s="29"/>
      <c r="BFO624" s="29"/>
    </row>
    <row r="625" spans="1:8 1520:1523">
      <c r="A625" s="100" t="s">
        <v>90</v>
      </c>
      <c r="B625" s="59" t="s">
        <v>1255</v>
      </c>
      <c r="C625" s="90" t="s">
        <v>1256</v>
      </c>
      <c r="D625" s="51">
        <v>104</v>
      </c>
      <c r="E625" s="92">
        <v>0.47000000000000003</v>
      </c>
      <c r="F625" s="104"/>
      <c r="G625" s="93">
        <f t="shared" ref="G625:G688" si="9">F625*D625</f>
        <v>0</v>
      </c>
      <c r="H625" s="94">
        <f>Таблица1[[#This Row],[Заказ в шт.]]*Таблица1[[#This Row],[Цена за черенок в € (без доставки)]]</f>
        <v>0</v>
      </c>
      <c r="BFL625" s="29"/>
      <c r="BFM625" s="29"/>
      <c r="BFN625" s="29"/>
      <c r="BFO625" s="29"/>
    </row>
    <row r="626" spans="1:8 1520:1523">
      <c r="A626" s="100" t="s">
        <v>90</v>
      </c>
      <c r="B626" s="59" t="s">
        <v>1257</v>
      </c>
      <c r="C626" s="90" t="s">
        <v>1258</v>
      </c>
      <c r="D626" s="51">
        <v>104</v>
      </c>
      <c r="E626" s="92">
        <v>0.47000000000000003</v>
      </c>
      <c r="F626" s="104"/>
      <c r="G626" s="93">
        <f t="shared" si="9"/>
        <v>0</v>
      </c>
      <c r="H626" s="94">
        <f>Таблица1[[#This Row],[Заказ в шт.]]*Таблица1[[#This Row],[Цена за черенок в € (без доставки)]]</f>
        <v>0</v>
      </c>
      <c r="BFL626" s="29"/>
      <c r="BFM626" s="29"/>
      <c r="BFN626" s="29"/>
      <c r="BFO626" s="29"/>
    </row>
    <row r="627" spans="1:8 1520:1523">
      <c r="A627" s="100"/>
      <c r="B627" s="59" t="s">
        <v>1259</v>
      </c>
      <c r="C627" s="90" t="s">
        <v>1260</v>
      </c>
      <c r="D627" s="51">
        <v>104</v>
      </c>
      <c r="E627" s="92">
        <v>0.47000000000000003</v>
      </c>
      <c r="F627" s="104"/>
      <c r="G627" s="93">
        <f t="shared" si="9"/>
        <v>0</v>
      </c>
      <c r="H627" s="94">
        <f>Таблица1[[#This Row],[Заказ в шт.]]*Таблица1[[#This Row],[Цена за черенок в € (без доставки)]]</f>
        <v>0</v>
      </c>
      <c r="BFL627" s="29"/>
      <c r="BFM627" s="29"/>
      <c r="BFN627" s="29"/>
      <c r="BFO627" s="29"/>
    </row>
    <row r="628" spans="1:8 1520:1523">
      <c r="A628" s="100"/>
      <c r="B628" s="59" t="s">
        <v>1261</v>
      </c>
      <c r="C628" s="90" t="s">
        <v>1262</v>
      </c>
      <c r="D628" s="51">
        <v>104</v>
      </c>
      <c r="E628" s="92">
        <v>0.47000000000000003</v>
      </c>
      <c r="F628" s="104"/>
      <c r="G628" s="93">
        <f t="shared" si="9"/>
        <v>0</v>
      </c>
      <c r="H628" s="94">
        <f>Таблица1[[#This Row],[Заказ в шт.]]*Таблица1[[#This Row],[Цена за черенок в € (без доставки)]]</f>
        <v>0</v>
      </c>
      <c r="BFL628" s="29"/>
      <c r="BFM628" s="29"/>
      <c r="BFN628" s="29"/>
      <c r="BFO628" s="29"/>
    </row>
    <row r="629" spans="1:8 1520:1523">
      <c r="A629" s="100"/>
      <c r="B629" s="59" t="s">
        <v>1263</v>
      </c>
      <c r="C629" s="90" t="s">
        <v>1264</v>
      </c>
      <c r="D629" s="51">
        <v>104</v>
      </c>
      <c r="E629" s="92">
        <v>1.89</v>
      </c>
      <c r="F629" s="104"/>
      <c r="G629" s="93">
        <f t="shared" si="9"/>
        <v>0</v>
      </c>
      <c r="H629" s="94">
        <f>Таблица1[[#This Row],[Заказ в шт.]]*Таблица1[[#This Row],[Цена за черенок в € (без доставки)]]</f>
        <v>0</v>
      </c>
      <c r="BFL629" s="29"/>
      <c r="BFM629" s="29"/>
      <c r="BFN629" s="29"/>
      <c r="BFO629" s="29"/>
    </row>
    <row r="630" spans="1:8 1520:1523">
      <c r="A630" s="100"/>
      <c r="B630" s="59" t="s">
        <v>1265</v>
      </c>
      <c r="C630" s="90" t="s">
        <v>1266</v>
      </c>
      <c r="D630" s="51">
        <v>104</v>
      </c>
      <c r="E630" s="92">
        <v>0.59</v>
      </c>
      <c r="F630" s="104"/>
      <c r="G630" s="93">
        <f t="shared" si="9"/>
        <v>0</v>
      </c>
      <c r="H630" s="94">
        <f>Таблица1[[#This Row],[Заказ в шт.]]*Таблица1[[#This Row],[Цена за черенок в € (без доставки)]]</f>
        <v>0</v>
      </c>
      <c r="BFL630" s="29"/>
      <c r="BFM630" s="29"/>
      <c r="BFN630" s="29"/>
      <c r="BFO630" s="29"/>
    </row>
    <row r="631" spans="1:8 1520:1523">
      <c r="A631" s="100"/>
      <c r="B631" s="59" t="s">
        <v>1267</v>
      </c>
      <c r="C631" s="90" t="s">
        <v>1268</v>
      </c>
      <c r="D631" s="51">
        <v>104</v>
      </c>
      <c r="E631" s="92">
        <v>0.73</v>
      </c>
      <c r="F631" s="104"/>
      <c r="G631" s="93">
        <f t="shared" si="9"/>
        <v>0</v>
      </c>
      <c r="H631" s="94">
        <f>Таблица1[[#This Row],[Заказ в шт.]]*Таблица1[[#This Row],[Цена за черенок в € (без доставки)]]</f>
        <v>0</v>
      </c>
      <c r="BFL631" s="29"/>
      <c r="BFM631" s="29"/>
      <c r="BFN631" s="29"/>
      <c r="BFO631" s="29"/>
    </row>
    <row r="632" spans="1:8 1520:1523">
      <c r="A632" s="100"/>
      <c r="B632" s="59" t="s">
        <v>1269</v>
      </c>
      <c r="C632" s="90" t="s">
        <v>1270</v>
      </c>
      <c r="D632" s="51">
        <v>150</v>
      </c>
      <c r="E632" s="92">
        <v>0.47000000000000003</v>
      </c>
      <c r="F632" s="104"/>
      <c r="G632" s="93">
        <f t="shared" si="9"/>
        <v>0</v>
      </c>
      <c r="H632" s="94">
        <f>Таблица1[[#This Row],[Заказ в шт.]]*Таблица1[[#This Row],[Цена за черенок в € (без доставки)]]</f>
        <v>0</v>
      </c>
      <c r="BFL632" s="29"/>
      <c r="BFM632" s="29"/>
      <c r="BFN632" s="29"/>
      <c r="BFO632" s="29"/>
    </row>
    <row r="633" spans="1:8 1520:1523">
      <c r="A633" s="100"/>
      <c r="B633" s="59" t="s">
        <v>1271</v>
      </c>
      <c r="C633" s="90" t="s">
        <v>1272</v>
      </c>
      <c r="D633" s="51">
        <v>150</v>
      </c>
      <c r="E633" s="92">
        <v>0.4</v>
      </c>
      <c r="F633" s="104"/>
      <c r="G633" s="93">
        <f t="shared" si="9"/>
        <v>0</v>
      </c>
      <c r="H633" s="94">
        <f>Таблица1[[#This Row],[Заказ в шт.]]*Таблица1[[#This Row],[Цена за черенок в € (без доставки)]]</f>
        <v>0</v>
      </c>
      <c r="BFL633" s="29"/>
      <c r="BFM633" s="29"/>
      <c r="BFN633" s="29"/>
      <c r="BFO633" s="29"/>
    </row>
    <row r="634" spans="1:8 1520:1523">
      <c r="A634" s="100"/>
      <c r="B634" s="59" t="s">
        <v>1273</v>
      </c>
      <c r="C634" s="90" t="s">
        <v>1274</v>
      </c>
      <c r="D634" s="51">
        <v>150</v>
      </c>
      <c r="E634" s="92">
        <v>0.4</v>
      </c>
      <c r="F634" s="104"/>
      <c r="G634" s="93">
        <f t="shared" si="9"/>
        <v>0</v>
      </c>
      <c r="H634" s="94">
        <f>Таблица1[[#This Row],[Заказ в шт.]]*Таблица1[[#This Row],[Цена за черенок в € (без доставки)]]</f>
        <v>0</v>
      </c>
      <c r="BFL634" s="29"/>
      <c r="BFM634" s="29"/>
      <c r="BFN634" s="29"/>
      <c r="BFO634" s="29"/>
    </row>
    <row r="635" spans="1:8 1520:1523">
      <c r="A635" s="100"/>
      <c r="B635" s="59" t="s">
        <v>1275</v>
      </c>
      <c r="C635" s="90" t="s">
        <v>1276</v>
      </c>
      <c r="D635" s="91">
        <v>240</v>
      </c>
      <c r="E635" s="92">
        <v>0.35000000000000003</v>
      </c>
      <c r="F635" s="104"/>
      <c r="G635" s="93">
        <f t="shared" si="9"/>
        <v>0</v>
      </c>
      <c r="H635" s="94">
        <f>Таблица1[[#This Row],[Заказ в шт.]]*Таблица1[[#This Row],[Цена за черенок в € (без доставки)]]</f>
        <v>0</v>
      </c>
      <c r="BFL635" s="29"/>
      <c r="BFM635" s="29"/>
      <c r="BFN635" s="29"/>
      <c r="BFO635" s="29"/>
    </row>
    <row r="636" spans="1:8 1520:1523">
      <c r="A636" s="100"/>
      <c r="B636" s="59" t="s">
        <v>1277</v>
      </c>
      <c r="C636" s="90" t="s">
        <v>1278</v>
      </c>
      <c r="D636" s="51">
        <v>150</v>
      </c>
      <c r="E636" s="92">
        <v>0.4</v>
      </c>
      <c r="F636" s="104"/>
      <c r="G636" s="93">
        <f t="shared" si="9"/>
        <v>0</v>
      </c>
      <c r="H636" s="94">
        <f>Таблица1[[#This Row],[Заказ в шт.]]*Таблица1[[#This Row],[Цена за черенок в € (без доставки)]]</f>
        <v>0</v>
      </c>
      <c r="BFL636" s="29"/>
      <c r="BFM636" s="29"/>
      <c r="BFN636" s="29"/>
      <c r="BFO636" s="29"/>
    </row>
    <row r="637" spans="1:8 1520:1523">
      <c r="A637" s="100"/>
      <c r="B637" s="59" t="s">
        <v>1279</v>
      </c>
      <c r="C637" s="90" t="s">
        <v>1280</v>
      </c>
      <c r="D637" s="91">
        <v>240</v>
      </c>
      <c r="E637" s="92">
        <v>0.35000000000000003</v>
      </c>
      <c r="F637" s="104"/>
      <c r="G637" s="93">
        <f t="shared" si="9"/>
        <v>0</v>
      </c>
      <c r="H637" s="94">
        <f>Таблица1[[#This Row],[Заказ в шт.]]*Таблица1[[#This Row],[Цена за черенок в € (без доставки)]]</f>
        <v>0</v>
      </c>
      <c r="BFL637" s="29"/>
      <c r="BFM637" s="29"/>
      <c r="BFN637" s="29"/>
      <c r="BFO637" s="29"/>
    </row>
    <row r="638" spans="1:8 1520:1523">
      <c r="A638" s="100" t="s">
        <v>90</v>
      </c>
      <c r="B638" s="59" t="s">
        <v>1281</v>
      </c>
      <c r="C638" s="90" t="s">
        <v>1282</v>
      </c>
      <c r="D638" s="51">
        <v>104</v>
      </c>
      <c r="E638" s="92">
        <v>0.55000000000000004</v>
      </c>
      <c r="F638" s="104"/>
      <c r="G638" s="93">
        <f t="shared" si="9"/>
        <v>0</v>
      </c>
      <c r="H638" s="94">
        <f>Таблица1[[#This Row],[Заказ в шт.]]*Таблица1[[#This Row],[Цена за черенок в € (без доставки)]]</f>
        <v>0</v>
      </c>
      <c r="BFL638" s="29"/>
      <c r="BFM638" s="29"/>
      <c r="BFN638" s="29"/>
      <c r="BFO638" s="29"/>
    </row>
    <row r="639" spans="1:8 1520:1523">
      <c r="A639" s="100" t="s">
        <v>90</v>
      </c>
      <c r="B639" s="59" t="s">
        <v>1283</v>
      </c>
      <c r="C639" s="90" t="s">
        <v>1284</v>
      </c>
      <c r="D639" s="51">
        <v>150</v>
      </c>
      <c r="E639" s="92">
        <v>0.44</v>
      </c>
      <c r="F639" s="104"/>
      <c r="G639" s="93">
        <f t="shared" si="9"/>
        <v>0</v>
      </c>
      <c r="H639" s="94">
        <f>Таблица1[[#This Row],[Заказ в шт.]]*Таблица1[[#This Row],[Цена за черенок в € (без доставки)]]</f>
        <v>0</v>
      </c>
      <c r="BFL639" s="29"/>
      <c r="BFM639" s="29"/>
      <c r="BFN639" s="29"/>
      <c r="BFO639" s="29"/>
    </row>
    <row r="640" spans="1:8 1520:1523">
      <c r="A640" s="100" t="s">
        <v>90</v>
      </c>
      <c r="B640" s="59" t="s">
        <v>1285</v>
      </c>
      <c r="C640" s="90" t="s">
        <v>1286</v>
      </c>
      <c r="D640" s="91">
        <v>240</v>
      </c>
      <c r="E640" s="92">
        <v>0.4</v>
      </c>
      <c r="F640" s="104"/>
      <c r="G640" s="93">
        <f t="shared" si="9"/>
        <v>0</v>
      </c>
      <c r="H640" s="94">
        <f>Таблица1[[#This Row],[Заказ в шт.]]*Таблица1[[#This Row],[Цена за черенок в € (без доставки)]]</f>
        <v>0</v>
      </c>
      <c r="BFL640" s="29"/>
      <c r="BFM640" s="29"/>
      <c r="BFN640" s="29"/>
      <c r="BFO640" s="29"/>
    </row>
    <row r="641" spans="1:8 1520:1523">
      <c r="A641" s="100" t="s">
        <v>90</v>
      </c>
      <c r="B641" s="59" t="s">
        <v>1287</v>
      </c>
      <c r="C641" s="90" t="s">
        <v>1288</v>
      </c>
      <c r="D641" s="51">
        <v>104</v>
      </c>
      <c r="E641" s="92">
        <v>0.55000000000000004</v>
      </c>
      <c r="F641" s="104"/>
      <c r="G641" s="93">
        <f t="shared" si="9"/>
        <v>0</v>
      </c>
      <c r="H641" s="94">
        <f>Таблица1[[#This Row],[Заказ в шт.]]*Таблица1[[#This Row],[Цена за черенок в € (без доставки)]]</f>
        <v>0</v>
      </c>
      <c r="BFL641" s="29"/>
      <c r="BFM641" s="29"/>
      <c r="BFN641" s="29"/>
      <c r="BFO641" s="29"/>
    </row>
    <row r="642" spans="1:8 1520:1523">
      <c r="A642" s="100" t="s">
        <v>90</v>
      </c>
      <c r="B642" s="59" t="s">
        <v>1289</v>
      </c>
      <c r="C642" s="90" t="s">
        <v>1290</v>
      </c>
      <c r="D642" s="51">
        <v>150</v>
      </c>
      <c r="E642" s="92">
        <v>0.44</v>
      </c>
      <c r="F642" s="104"/>
      <c r="G642" s="93">
        <f t="shared" si="9"/>
        <v>0</v>
      </c>
      <c r="H642" s="94">
        <f>Таблица1[[#This Row],[Заказ в шт.]]*Таблица1[[#This Row],[Цена за черенок в € (без доставки)]]</f>
        <v>0</v>
      </c>
      <c r="BFL642" s="29"/>
      <c r="BFM642" s="29"/>
      <c r="BFN642" s="29"/>
      <c r="BFO642" s="29"/>
    </row>
    <row r="643" spans="1:8 1520:1523">
      <c r="A643" s="100"/>
      <c r="B643" s="59" t="s">
        <v>1291</v>
      </c>
      <c r="C643" s="90" t="s">
        <v>1292</v>
      </c>
      <c r="D643" s="51">
        <v>104</v>
      </c>
      <c r="E643" s="92">
        <v>0.62</v>
      </c>
      <c r="F643" s="104"/>
      <c r="G643" s="93">
        <f t="shared" si="9"/>
        <v>0</v>
      </c>
      <c r="H643" s="94">
        <f>Таблица1[[#This Row],[Заказ в шт.]]*Таблица1[[#This Row],[Цена за черенок в € (без доставки)]]</f>
        <v>0</v>
      </c>
      <c r="BFL643" s="29"/>
      <c r="BFM643" s="29"/>
      <c r="BFN643" s="29"/>
      <c r="BFO643" s="29"/>
    </row>
    <row r="644" spans="1:8 1520:1523">
      <c r="A644" s="100"/>
      <c r="B644" s="59" t="s">
        <v>1293</v>
      </c>
      <c r="C644" s="90" t="s">
        <v>1294</v>
      </c>
      <c r="D644" s="51">
        <v>150</v>
      </c>
      <c r="E644" s="92">
        <v>0.5</v>
      </c>
      <c r="F644" s="104"/>
      <c r="G644" s="93">
        <f t="shared" si="9"/>
        <v>0</v>
      </c>
      <c r="H644" s="94">
        <f>Таблица1[[#This Row],[Заказ в шт.]]*Таблица1[[#This Row],[Цена за черенок в € (без доставки)]]</f>
        <v>0</v>
      </c>
      <c r="BFL644" s="29"/>
      <c r="BFM644" s="29"/>
      <c r="BFN644" s="29"/>
      <c r="BFO644" s="29"/>
    </row>
    <row r="645" spans="1:8 1520:1523">
      <c r="A645" s="100"/>
      <c r="B645" s="59" t="s">
        <v>1295</v>
      </c>
      <c r="C645" s="90" t="s">
        <v>1296</v>
      </c>
      <c r="D645" s="51">
        <v>73</v>
      </c>
      <c r="E645" s="92">
        <v>0.87</v>
      </c>
      <c r="F645" s="104"/>
      <c r="G645" s="93">
        <f t="shared" si="9"/>
        <v>0</v>
      </c>
      <c r="H645" s="94">
        <f>Таблица1[[#This Row],[Заказ в шт.]]*Таблица1[[#This Row],[Цена за черенок в € (без доставки)]]</f>
        <v>0</v>
      </c>
      <c r="BFL645" s="29"/>
      <c r="BFM645" s="29"/>
      <c r="BFN645" s="29"/>
      <c r="BFO645" s="29"/>
    </row>
    <row r="646" spans="1:8 1520:1523">
      <c r="A646" s="100"/>
      <c r="B646" s="59" t="s">
        <v>1297</v>
      </c>
      <c r="C646" s="90" t="s">
        <v>1298</v>
      </c>
      <c r="D646" s="51">
        <v>150</v>
      </c>
      <c r="E646" s="92">
        <v>0.38</v>
      </c>
      <c r="F646" s="104"/>
      <c r="G646" s="93">
        <f t="shared" si="9"/>
        <v>0</v>
      </c>
      <c r="H646" s="94">
        <f>Таблица1[[#This Row],[Заказ в шт.]]*Таблица1[[#This Row],[Цена за черенок в € (без доставки)]]</f>
        <v>0</v>
      </c>
      <c r="BFL646" s="29"/>
      <c r="BFM646" s="29"/>
      <c r="BFN646" s="29"/>
      <c r="BFO646" s="29"/>
    </row>
    <row r="647" spans="1:8 1520:1523">
      <c r="A647" s="100"/>
      <c r="B647" s="59" t="s">
        <v>1299</v>
      </c>
      <c r="C647" s="90" t="s">
        <v>1300</v>
      </c>
      <c r="D647" s="91">
        <v>240</v>
      </c>
      <c r="E647" s="92">
        <v>0.34</v>
      </c>
      <c r="F647" s="104"/>
      <c r="G647" s="93">
        <f t="shared" si="9"/>
        <v>0</v>
      </c>
      <c r="H647" s="94">
        <f>Таблица1[[#This Row],[Заказ в шт.]]*Таблица1[[#This Row],[Цена за черенок в € (без доставки)]]</f>
        <v>0</v>
      </c>
      <c r="BFL647" s="29"/>
      <c r="BFM647" s="29"/>
      <c r="BFN647" s="29"/>
      <c r="BFO647" s="29"/>
    </row>
    <row r="648" spans="1:8 1520:1523">
      <c r="A648" s="100"/>
      <c r="B648" s="59" t="s">
        <v>1301</v>
      </c>
      <c r="C648" s="90" t="s">
        <v>1302</v>
      </c>
      <c r="D648" s="51">
        <v>104</v>
      </c>
      <c r="E648" s="92">
        <v>0.55000000000000004</v>
      </c>
      <c r="F648" s="104"/>
      <c r="G648" s="93">
        <f t="shared" si="9"/>
        <v>0</v>
      </c>
      <c r="H648" s="94">
        <f>Таблица1[[#This Row],[Заказ в шт.]]*Таблица1[[#This Row],[Цена за черенок в € (без доставки)]]</f>
        <v>0</v>
      </c>
      <c r="BFL648" s="29"/>
      <c r="BFM648" s="29"/>
      <c r="BFN648" s="29"/>
      <c r="BFO648" s="29"/>
    </row>
    <row r="649" spans="1:8 1520:1523">
      <c r="A649" s="100"/>
      <c r="B649" s="59" t="s">
        <v>1303</v>
      </c>
      <c r="C649" s="90" t="s">
        <v>1304</v>
      </c>
      <c r="D649" s="51">
        <v>150</v>
      </c>
      <c r="E649" s="92">
        <v>0.44</v>
      </c>
      <c r="F649" s="104"/>
      <c r="G649" s="93">
        <f t="shared" si="9"/>
        <v>0</v>
      </c>
      <c r="H649" s="94">
        <f>Таблица1[[#This Row],[Заказ в шт.]]*Таблица1[[#This Row],[Цена за черенок в € (без доставки)]]</f>
        <v>0</v>
      </c>
      <c r="BFL649" s="29"/>
      <c r="BFM649" s="29"/>
      <c r="BFN649" s="29"/>
      <c r="BFO649" s="29"/>
    </row>
    <row r="650" spans="1:8 1520:1523">
      <c r="A650" s="100"/>
      <c r="B650" s="59" t="s">
        <v>1305</v>
      </c>
      <c r="C650" s="90" t="s">
        <v>1306</v>
      </c>
      <c r="D650" s="91">
        <v>240</v>
      </c>
      <c r="E650" s="92">
        <v>0.38</v>
      </c>
      <c r="F650" s="104"/>
      <c r="G650" s="93">
        <f t="shared" si="9"/>
        <v>0</v>
      </c>
      <c r="H650" s="94">
        <f>Таблица1[[#This Row],[Заказ в шт.]]*Таблица1[[#This Row],[Цена за черенок в € (без доставки)]]</f>
        <v>0</v>
      </c>
      <c r="BFL650" s="29"/>
      <c r="BFM650" s="29"/>
      <c r="BFN650" s="29"/>
      <c r="BFO650" s="29"/>
    </row>
    <row r="651" spans="1:8 1520:1523">
      <c r="A651" s="100"/>
      <c r="B651" s="59" t="s">
        <v>1307</v>
      </c>
      <c r="C651" s="90" t="s">
        <v>1308</v>
      </c>
      <c r="D651" s="51">
        <v>150</v>
      </c>
      <c r="E651" s="92">
        <v>0.4</v>
      </c>
      <c r="F651" s="104"/>
      <c r="G651" s="93">
        <f t="shared" si="9"/>
        <v>0</v>
      </c>
      <c r="H651" s="94">
        <f>Таблица1[[#This Row],[Заказ в шт.]]*Таблица1[[#This Row],[Цена за черенок в € (без доставки)]]</f>
        <v>0</v>
      </c>
      <c r="BFL651" s="29"/>
      <c r="BFM651" s="29"/>
      <c r="BFN651" s="29"/>
      <c r="BFO651" s="29"/>
    </row>
    <row r="652" spans="1:8 1520:1523">
      <c r="A652" s="100"/>
      <c r="B652" s="59" t="s">
        <v>1309</v>
      </c>
      <c r="C652" s="90" t="s">
        <v>1310</v>
      </c>
      <c r="D652" s="91">
        <v>240</v>
      </c>
      <c r="E652" s="92">
        <v>0.34</v>
      </c>
      <c r="F652" s="104"/>
      <c r="G652" s="93">
        <f t="shared" si="9"/>
        <v>0</v>
      </c>
      <c r="H652" s="94">
        <f>Таблица1[[#This Row],[Заказ в шт.]]*Таблица1[[#This Row],[Цена за черенок в € (без доставки)]]</f>
        <v>0</v>
      </c>
      <c r="BFL652" s="29"/>
      <c r="BFM652" s="29"/>
      <c r="BFN652" s="29"/>
      <c r="BFO652" s="29"/>
    </row>
    <row r="653" spans="1:8 1520:1523">
      <c r="A653" s="100"/>
      <c r="B653" s="59" t="s">
        <v>1311</v>
      </c>
      <c r="C653" s="90" t="s">
        <v>1312</v>
      </c>
      <c r="D653" s="51">
        <v>104</v>
      </c>
      <c r="E653" s="92">
        <v>0.53</v>
      </c>
      <c r="F653" s="104"/>
      <c r="G653" s="93">
        <f t="shared" si="9"/>
        <v>0</v>
      </c>
      <c r="H653" s="94">
        <f>Таблица1[[#This Row],[Заказ в шт.]]*Таблица1[[#This Row],[Цена за черенок в € (без доставки)]]</f>
        <v>0</v>
      </c>
      <c r="BFL653" s="29"/>
      <c r="BFM653" s="29"/>
      <c r="BFN653" s="29"/>
      <c r="BFO653" s="29"/>
    </row>
    <row r="654" spans="1:8 1520:1523">
      <c r="A654" s="100" t="s">
        <v>90</v>
      </c>
      <c r="B654" s="59" t="s">
        <v>1313</v>
      </c>
      <c r="C654" s="90" t="s">
        <v>1314</v>
      </c>
      <c r="D654" s="51">
        <v>150</v>
      </c>
      <c r="E654" s="92">
        <v>0.42</v>
      </c>
      <c r="F654" s="104"/>
      <c r="G654" s="93">
        <f t="shared" si="9"/>
        <v>0</v>
      </c>
      <c r="H654" s="94">
        <f>Таблица1[[#This Row],[Заказ в шт.]]*Таблица1[[#This Row],[Цена за черенок в € (без доставки)]]</f>
        <v>0</v>
      </c>
      <c r="BFL654" s="29"/>
      <c r="BFM654" s="29"/>
      <c r="BFN654" s="29"/>
      <c r="BFO654" s="29"/>
    </row>
    <row r="655" spans="1:8 1520:1523">
      <c r="A655" s="100" t="s">
        <v>90</v>
      </c>
      <c r="B655" s="59" t="s">
        <v>1315</v>
      </c>
      <c r="C655" s="90" t="s">
        <v>1316</v>
      </c>
      <c r="D655" s="91">
        <v>240</v>
      </c>
      <c r="E655" s="92">
        <v>0.38</v>
      </c>
      <c r="F655" s="104"/>
      <c r="G655" s="93">
        <f t="shared" si="9"/>
        <v>0</v>
      </c>
      <c r="H655" s="94">
        <f>Таблица1[[#This Row],[Заказ в шт.]]*Таблица1[[#This Row],[Цена за черенок в € (без доставки)]]</f>
        <v>0</v>
      </c>
      <c r="BFL655" s="29"/>
      <c r="BFM655" s="29"/>
      <c r="BFN655" s="29"/>
      <c r="BFO655" s="29"/>
    </row>
    <row r="656" spans="1:8 1520:1523">
      <c r="A656" s="100" t="s">
        <v>90</v>
      </c>
      <c r="B656" s="59" t="s">
        <v>1317</v>
      </c>
      <c r="C656" s="90" t="s">
        <v>1318</v>
      </c>
      <c r="D656" s="51">
        <v>150</v>
      </c>
      <c r="E656" s="92">
        <v>1.22</v>
      </c>
      <c r="F656" s="104"/>
      <c r="G656" s="93">
        <f t="shared" si="9"/>
        <v>0</v>
      </c>
      <c r="H656" s="94">
        <f>Таблица1[[#This Row],[Заказ в шт.]]*Таблица1[[#This Row],[Цена за черенок в € (без доставки)]]</f>
        <v>0</v>
      </c>
      <c r="BFL656" s="29"/>
      <c r="BFM656" s="29"/>
      <c r="BFN656" s="29"/>
      <c r="BFO656" s="29"/>
    </row>
    <row r="657" spans="1:8 1520:1523">
      <c r="A657" s="100" t="s">
        <v>90</v>
      </c>
      <c r="B657" s="59" t="s">
        <v>1319</v>
      </c>
      <c r="C657" s="90" t="s">
        <v>1320</v>
      </c>
      <c r="D657" s="51">
        <v>150</v>
      </c>
      <c r="E657" s="92">
        <v>0.44</v>
      </c>
      <c r="F657" s="104"/>
      <c r="G657" s="93">
        <f t="shared" si="9"/>
        <v>0</v>
      </c>
      <c r="H657" s="94">
        <f>Таблица1[[#This Row],[Заказ в шт.]]*Таблица1[[#This Row],[Цена за черенок в € (без доставки)]]</f>
        <v>0</v>
      </c>
      <c r="BFL657" s="29"/>
      <c r="BFM657" s="29"/>
      <c r="BFN657" s="29"/>
      <c r="BFO657" s="29"/>
    </row>
    <row r="658" spans="1:8 1520:1523">
      <c r="A658" s="100" t="s">
        <v>90</v>
      </c>
      <c r="B658" s="59" t="s">
        <v>1321</v>
      </c>
      <c r="C658" s="90" t="s">
        <v>1322</v>
      </c>
      <c r="D658" s="91">
        <v>240</v>
      </c>
      <c r="E658" s="92">
        <v>0.38</v>
      </c>
      <c r="F658" s="104"/>
      <c r="G658" s="93">
        <f t="shared" si="9"/>
        <v>0</v>
      </c>
      <c r="H658" s="94">
        <f>Таблица1[[#This Row],[Заказ в шт.]]*Таблица1[[#This Row],[Цена за черенок в € (без доставки)]]</f>
        <v>0</v>
      </c>
      <c r="BFL658" s="29"/>
      <c r="BFM658" s="29"/>
      <c r="BFN658" s="29"/>
      <c r="BFO658" s="29"/>
    </row>
    <row r="659" spans="1:8 1520:1523">
      <c r="A659" s="100" t="s">
        <v>90</v>
      </c>
      <c r="B659" s="59" t="s">
        <v>1323</v>
      </c>
      <c r="C659" s="90" t="s">
        <v>1324</v>
      </c>
      <c r="D659" s="51">
        <v>150</v>
      </c>
      <c r="E659" s="92">
        <v>0.44</v>
      </c>
      <c r="F659" s="104"/>
      <c r="G659" s="93">
        <f t="shared" si="9"/>
        <v>0</v>
      </c>
      <c r="H659" s="94">
        <f>Таблица1[[#This Row],[Заказ в шт.]]*Таблица1[[#This Row],[Цена за черенок в € (без доставки)]]</f>
        <v>0</v>
      </c>
      <c r="BFL659" s="29"/>
      <c r="BFM659" s="29"/>
      <c r="BFN659" s="29"/>
      <c r="BFO659" s="29"/>
    </row>
    <row r="660" spans="1:8 1520:1523">
      <c r="A660" s="100" t="s">
        <v>90</v>
      </c>
      <c r="B660" s="59" t="s">
        <v>1325</v>
      </c>
      <c r="C660" s="90" t="s">
        <v>1326</v>
      </c>
      <c r="D660" s="91">
        <v>240</v>
      </c>
      <c r="E660" s="92">
        <v>0.38</v>
      </c>
      <c r="F660" s="104"/>
      <c r="G660" s="93">
        <f t="shared" si="9"/>
        <v>0</v>
      </c>
      <c r="H660" s="94">
        <f>Таблица1[[#This Row],[Заказ в шт.]]*Таблица1[[#This Row],[Цена за черенок в € (без доставки)]]</f>
        <v>0</v>
      </c>
      <c r="BFL660" s="29"/>
      <c r="BFM660" s="29"/>
      <c r="BFN660" s="29"/>
      <c r="BFO660" s="29"/>
    </row>
    <row r="661" spans="1:8 1520:1523">
      <c r="A661" s="100" t="s">
        <v>90</v>
      </c>
      <c r="B661" s="59" t="s">
        <v>1327</v>
      </c>
      <c r="C661" s="90" t="s">
        <v>1328</v>
      </c>
      <c r="D661" s="51">
        <v>150</v>
      </c>
      <c r="E661" s="92">
        <v>0.4</v>
      </c>
      <c r="F661" s="104"/>
      <c r="G661" s="93">
        <f t="shared" si="9"/>
        <v>0</v>
      </c>
      <c r="H661" s="94">
        <f>Таблица1[[#This Row],[Заказ в шт.]]*Таблица1[[#This Row],[Цена за черенок в € (без доставки)]]</f>
        <v>0</v>
      </c>
      <c r="BFL661" s="29"/>
      <c r="BFM661" s="29"/>
      <c r="BFN661" s="29"/>
      <c r="BFO661" s="29"/>
    </row>
    <row r="662" spans="1:8 1520:1523">
      <c r="A662" s="100" t="s">
        <v>90</v>
      </c>
      <c r="B662" s="59" t="s">
        <v>1329</v>
      </c>
      <c r="C662" s="90" t="s">
        <v>1330</v>
      </c>
      <c r="D662" s="91">
        <v>240</v>
      </c>
      <c r="E662" s="92">
        <v>0.35000000000000003</v>
      </c>
      <c r="F662" s="104"/>
      <c r="G662" s="93">
        <f t="shared" si="9"/>
        <v>0</v>
      </c>
      <c r="H662" s="94">
        <f>Таблица1[[#This Row],[Заказ в шт.]]*Таблица1[[#This Row],[Цена за черенок в € (без доставки)]]</f>
        <v>0</v>
      </c>
      <c r="BFL662" s="29"/>
      <c r="BFM662" s="29"/>
      <c r="BFN662" s="29"/>
      <c r="BFO662" s="29"/>
    </row>
    <row r="663" spans="1:8 1520:1523">
      <c r="A663" s="100" t="s">
        <v>90</v>
      </c>
      <c r="B663" s="59" t="s">
        <v>1331</v>
      </c>
      <c r="C663" s="90" t="s">
        <v>1332</v>
      </c>
      <c r="D663" s="51">
        <v>150</v>
      </c>
      <c r="E663" s="92">
        <v>0.44</v>
      </c>
      <c r="F663" s="104"/>
      <c r="G663" s="93">
        <f t="shared" si="9"/>
        <v>0</v>
      </c>
      <c r="H663" s="94">
        <f>Таблица1[[#This Row],[Заказ в шт.]]*Таблица1[[#This Row],[Цена за черенок в € (без доставки)]]</f>
        <v>0</v>
      </c>
      <c r="BFL663" s="29"/>
      <c r="BFM663" s="29"/>
      <c r="BFN663" s="29"/>
      <c r="BFO663" s="29"/>
    </row>
    <row r="664" spans="1:8 1520:1523">
      <c r="A664" s="100" t="s">
        <v>90</v>
      </c>
      <c r="B664" s="59" t="s">
        <v>1333</v>
      </c>
      <c r="C664" s="90" t="s">
        <v>1334</v>
      </c>
      <c r="D664" s="91">
        <v>240</v>
      </c>
      <c r="E664" s="92">
        <v>0.38</v>
      </c>
      <c r="F664" s="104"/>
      <c r="G664" s="93">
        <f t="shared" si="9"/>
        <v>0</v>
      </c>
      <c r="H664" s="94">
        <f>Таблица1[[#This Row],[Заказ в шт.]]*Таблица1[[#This Row],[Цена за черенок в € (без доставки)]]</f>
        <v>0</v>
      </c>
      <c r="BFL664" s="29"/>
      <c r="BFM664" s="29"/>
      <c r="BFN664" s="29"/>
      <c r="BFO664" s="29"/>
    </row>
    <row r="665" spans="1:8 1520:1523">
      <c r="A665" s="100" t="s">
        <v>90</v>
      </c>
      <c r="B665" s="59" t="s">
        <v>1335</v>
      </c>
      <c r="C665" s="90" t="s">
        <v>1336</v>
      </c>
      <c r="D665" s="51">
        <v>150</v>
      </c>
      <c r="E665" s="92">
        <v>1.23</v>
      </c>
      <c r="F665" s="104"/>
      <c r="G665" s="93">
        <f t="shared" si="9"/>
        <v>0</v>
      </c>
      <c r="H665" s="94">
        <f>Таблица1[[#This Row],[Заказ в шт.]]*Таблица1[[#This Row],[Цена за черенок в € (без доставки)]]</f>
        <v>0</v>
      </c>
      <c r="BFL665" s="29"/>
      <c r="BFM665" s="29"/>
      <c r="BFN665" s="29"/>
      <c r="BFO665" s="29"/>
    </row>
    <row r="666" spans="1:8 1520:1523">
      <c r="A666" s="100" t="s">
        <v>90</v>
      </c>
      <c r="B666" s="59" t="s">
        <v>1337</v>
      </c>
      <c r="C666" s="90" t="s">
        <v>1338</v>
      </c>
      <c r="D666" s="51">
        <v>104</v>
      </c>
      <c r="E666" s="92">
        <v>1.35</v>
      </c>
      <c r="F666" s="104"/>
      <c r="G666" s="93">
        <f t="shared" si="9"/>
        <v>0</v>
      </c>
      <c r="H666" s="94">
        <f>Таблица1[[#This Row],[Заказ в шт.]]*Таблица1[[#This Row],[Цена за черенок в € (без доставки)]]</f>
        <v>0</v>
      </c>
      <c r="BFL666" s="29"/>
      <c r="BFM666" s="29"/>
      <c r="BFN666" s="29"/>
      <c r="BFO666" s="29"/>
    </row>
    <row r="667" spans="1:8 1520:1523">
      <c r="A667" s="100" t="s">
        <v>90</v>
      </c>
      <c r="B667" s="59" t="s">
        <v>1339</v>
      </c>
      <c r="C667" s="90" t="s">
        <v>1340</v>
      </c>
      <c r="D667" s="51">
        <v>150</v>
      </c>
      <c r="E667" s="92">
        <v>0.44</v>
      </c>
      <c r="F667" s="104"/>
      <c r="G667" s="93">
        <f t="shared" si="9"/>
        <v>0</v>
      </c>
      <c r="H667" s="94">
        <f>Таблица1[[#This Row],[Заказ в шт.]]*Таблица1[[#This Row],[Цена за черенок в € (без доставки)]]</f>
        <v>0</v>
      </c>
      <c r="BFL667" s="29"/>
      <c r="BFM667" s="29"/>
      <c r="BFN667" s="29"/>
      <c r="BFO667" s="29"/>
    </row>
    <row r="668" spans="1:8 1520:1523">
      <c r="A668" s="100" t="s">
        <v>90</v>
      </c>
      <c r="B668" s="59" t="s">
        <v>1341</v>
      </c>
      <c r="C668" s="90" t="s">
        <v>1342</v>
      </c>
      <c r="D668" s="91">
        <v>240</v>
      </c>
      <c r="E668" s="92">
        <v>0.38</v>
      </c>
      <c r="F668" s="104"/>
      <c r="G668" s="93">
        <f t="shared" si="9"/>
        <v>0</v>
      </c>
      <c r="H668" s="94">
        <f>Таблица1[[#This Row],[Заказ в шт.]]*Таблица1[[#This Row],[Цена за черенок в € (без доставки)]]</f>
        <v>0</v>
      </c>
      <c r="BFL668" s="29"/>
      <c r="BFM668" s="29"/>
      <c r="BFN668" s="29"/>
      <c r="BFO668" s="29"/>
    </row>
    <row r="669" spans="1:8 1520:1523">
      <c r="A669" s="100" t="s">
        <v>90</v>
      </c>
      <c r="B669" s="59" t="s">
        <v>1343</v>
      </c>
      <c r="C669" s="90" t="s">
        <v>1344</v>
      </c>
      <c r="D669" s="51">
        <v>104</v>
      </c>
      <c r="E669" s="92">
        <v>0.53</v>
      </c>
      <c r="F669" s="104"/>
      <c r="G669" s="93">
        <f t="shared" si="9"/>
        <v>0</v>
      </c>
      <c r="H669" s="94">
        <f>Таблица1[[#This Row],[Заказ в шт.]]*Таблица1[[#This Row],[Цена за черенок в € (без доставки)]]</f>
        <v>0</v>
      </c>
      <c r="BFL669" s="29"/>
      <c r="BFM669" s="29"/>
      <c r="BFN669" s="29"/>
      <c r="BFO669" s="29"/>
    </row>
    <row r="670" spans="1:8 1520:1523">
      <c r="A670" s="100" t="s">
        <v>90</v>
      </c>
      <c r="B670" s="59" t="s">
        <v>1345</v>
      </c>
      <c r="C670" s="90" t="s">
        <v>1346</v>
      </c>
      <c r="D670" s="51">
        <v>150</v>
      </c>
      <c r="E670" s="92">
        <v>0.42</v>
      </c>
      <c r="F670" s="104"/>
      <c r="G670" s="93">
        <f t="shared" si="9"/>
        <v>0</v>
      </c>
      <c r="H670" s="94">
        <f>Таблица1[[#This Row],[Заказ в шт.]]*Таблица1[[#This Row],[Цена за черенок в € (без доставки)]]</f>
        <v>0</v>
      </c>
      <c r="BFL670" s="29"/>
      <c r="BFM670" s="29"/>
      <c r="BFN670" s="29"/>
      <c r="BFO670" s="29"/>
    </row>
    <row r="671" spans="1:8 1520:1523">
      <c r="A671" s="100" t="s">
        <v>90</v>
      </c>
      <c r="B671" s="59" t="s">
        <v>1347</v>
      </c>
      <c r="C671" s="90" t="s">
        <v>1348</v>
      </c>
      <c r="D671" s="91">
        <v>240</v>
      </c>
      <c r="E671" s="92">
        <v>0.38</v>
      </c>
      <c r="F671" s="104"/>
      <c r="G671" s="93">
        <f t="shared" si="9"/>
        <v>0</v>
      </c>
      <c r="H671" s="94">
        <f>Таблица1[[#This Row],[Заказ в шт.]]*Таблица1[[#This Row],[Цена за черенок в € (без доставки)]]</f>
        <v>0</v>
      </c>
      <c r="BFL671" s="29"/>
      <c r="BFM671" s="29"/>
      <c r="BFN671" s="29"/>
      <c r="BFO671" s="29"/>
    </row>
    <row r="672" spans="1:8 1520:1523">
      <c r="A672" s="100" t="s">
        <v>90</v>
      </c>
      <c r="B672" s="59" t="s">
        <v>1349</v>
      </c>
      <c r="C672" s="90" t="s">
        <v>1350</v>
      </c>
      <c r="D672" s="51">
        <v>150</v>
      </c>
      <c r="E672" s="92">
        <v>1.28</v>
      </c>
      <c r="F672" s="104"/>
      <c r="G672" s="93">
        <f t="shared" si="9"/>
        <v>0</v>
      </c>
      <c r="H672" s="94">
        <f>Таблица1[[#This Row],[Заказ в шт.]]*Таблица1[[#This Row],[Цена за черенок в € (без доставки)]]</f>
        <v>0</v>
      </c>
      <c r="BFL672" s="29"/>
      <c r="BFM672" s="29"/>
      <c r="BFN672" s="29"/>
      <c r="BFO672" s="29"/>
    </row>
    <row r="673" spans="1:8 1520:1523">
      <c r="A673" s="100" t="s">
        <v>90</v>
      </c>
      <c r="B673" s="59" t="s">
        <v>1351</v>
      </c>
      <c r="C673" s="90" t="s">
        <v>1352</v>
      </c>
      <c r="D673" s="51">
        <v>150</v>
      </c>
      <c r="E673" s="92">
        <v>0.44</v>
      </c>
      <c r="F673" s="104"/>
      <c r="G673" s="93">
        <f t="shared" si="9"/>
        <v>0</v>
      </c>
      <c r="H673" s="94">
        <f>Таблица1[[#This Row],[Заказ в шт.]]*Таблица1[[#This Row],[Цена за черенок в € (без доставки)]]</f>
        <v>0</v>
      </c>
      <c r="BFL673" s="29"/>
      <c r="BFM673" s="29"/>
      <c r="BFN673" s="29"/>
      <c r="BFO673" s="29"/>
    </row>
    <row r="674" spans="1:8 1520:1523">
      <c r="A674" s="100" t="s">
        <v>90</v>
      </c>
      <c r="B674" s="59" t="s">
        <v>1353</v>
      </c>
      <c r="C674" s="90" t="s">
        <v>1354</v>
      </c>
      <c r="D674" s="91">
        <v>240</v>
      </c>
      <c r="E674" s="92">
        <v>0.38</v>
      </c>
      <c r="F674" s="104"/>
      <c r="G674" s="93">
        <f t="shared" si="9"/>
        <v>0</v>
      </c>
      <c r="H674" s="94">
        <f>Таблица1[[#This Row],[Заказ в шт.]]*Таблица1[[#This Row],[Цена за черенок в € (без доставки)]]</f>
        <v>0</v>
      </c>
      <c r="BFL674" s="29"/>
      <c r="BFM674" s="29"/>
      <c r="BFN674" s="29"/>
      <c r="BFO674" s="29"/>
    </row>
    <row r="675" spans="1:8 1520:1523">
      <c r="A675" s="100" t="s">
        <v>90</v>
      </c>
      <c r="B675" s="59" t="s">
        <v>1355</v>
      </c>
      <c r="C675" s="90" t="s">
        <v>1356</v>
      </c>
      <c r="D675" s="51">
        <v>104</v>
      </c>
      <c r="E675" s="92">
        <v>0.62</v>
      </c>
      <c r="F675" s="104"/>
      <c r="G675" s="93">
        <f t="shared" si="9"/>
        <v>0</v>
      </c>
      <c r="H675" s="94">
        <f>Таблица1[[#This Row],[Заказ в шт.]]*Таблица1[[#This Row],[Цена за черенок в € (без доставки)]]</f>
        <v>0</v>
      </c>
      <c r="BFL675" s="29"/>
      <c r="BFM675" s="29"/>
      <c r="BFN675" s="29"/>
      <c r="BFO675" s="29"/>
    </row>
    <row r="676" spans="1:8 1520:1523">
      <c r="A676" s="100" t="s">
        <v>90</v>
      </c>
      <c r="B676" s="59" t="s">
        <v>1357</v>
      </c>
      <c r="C676" s="90" t="s">
        <v>1358</v>
      </c>
      <c r="D676" s="51">
        <v>104</v>
      </c>
      <c r="E676" s="92">
        <v>0.55000000000000004</v>
      </c>
      <c r="F676" s="104"/>
      <c r="G676" s="93">
        <f t="shared" si="9"/>
        <v>0</v>
      </c>
      <c r="H676" s="94">
        <f>Таблица1[[#This Row],[Заказ в шт.]]*Таблица1[[#This Row],[Цена за черенок в € (без доставки)]]</f>
        <v>0</v>
      </c>
      <c r="BFL676" s="29"/>
      <c r="BFM676" s="29"/>
      <c r="BFN676" s="29"/>
      <c r="BFO676" s="29"/>
    </row>
    <row r="677" spans="1:8 1520:1523">
      <c r="A677" s="100" t="s">
        <v>90</v>
      </c>
      <c r="B677" s="59" t="s">
        <v>1359</v>
      </c>
      <c r="C677" s="90" t="s">
        <v>1360</v>
      </c>
      <c r="D677" s="51">
        <v>150</v>
      </c>
      <c r="E677" s="92">
        <v>0.44</v>
      </c>
      <c r="F677" s="104"/>
      <c r="G677" s="93">
        <f t="shared" si="9"/>
        <v>0</v>
      </c>
      <c r="H677" s="94">
        <f>Таблица1[[#This Row],[Заказ в шт.]]*Таблица1[[#This Row],[Цена за черенок в € (без доставки)]]</f>
        <v>0</v>
      </c>
      <c r="BFL677" s="29"/>
      <c r="BFM677" s="29"/>
      <c r="BFN677" s="29"/>
      <c r="BFO677" s="29"/>
    </row>
    <row r="678" spans="1:8 1520:1523">
      <c r="A678" s="100" t="s">
        <v>90</v>
      </c>
      <c r="B678" s="59" t="s">
        <v>1361</v>
      </c>
      <c r="C678" s="90" t="s">
        <v>1362</v>
      </c>
      <c r="D678" s="51">
        <v>104</v>
      </c>
      <c r="E678" s="92">
        <v>0.62</v>
      </c>
      <c r="F678" s="104"/>
      <c r="G678" s="93">
        <f t="shared" si="9"/>
        <v>0</v>
      </c>
      <c r="H678" s="94">
        <f>Таблица1[[#This Row],[Заказ в шт.]]*Таблица1[[#This Row],[Цена за черенок в € (без доставки)]]</f>
        <v>0</v>
      </c>
      <c r="BFL678" s="29"/>
      <c r="BFM678" s="29"/>
      <c r="BFN678" s="29"/>
      <c r="BFO678" s="29"/>
    </row>
    <row r="679" spans="1:8 1520:1523">
      <c r="A679" s="100" t="s">
        <v>90</v>
      </c>
      <c r="B679" s="59" t="s">
        <v>1363</v>
      </c>
      <c r="C679" s="90" t="s">
        <v>1364</v>
      </c>
      <c r="D679" s="51">
        <v>150</v>
      </c>
      <c r="E679" s="92">
        <v>0.5</v>
      </c>
      <c r="F679" s="104"/>
      <c r="G679" s="93">
        <f t="shared" si="9"/>
        <v>0</v>
      </c>
      <c r="H679" s="94">
        <f>Таблица1[[#This Row],[Заказ в шт.]]*Таблица1[[#This Row],[Цена за черенок в € (без доставки)]]</f>
        <v>0</v>
      </c>
      <c r="BFL679" s="29"/>
      <c r="BFM679" s="29"/>
      <c r="BFN679" s="29"/>
      <c r="BFO679" s="29"/>
    </row>
    <row r="680" spans="1:8 1520:1523">
      <c r="A680" s="100" t="s">
        <v>90</v>
      </c>
      <c r="B680" s="59" t="s">
        <v>1365</v>
      </c>
      <c r="C680" s="90" t="s">
        <v>1366</v>
      </c>
      <c r="D680" s="51">
        <v>150</v>
      </c>
      <c r="E680" s="92">
        <v>0.42</v>
      </c>
      <c r="F680" s="104"/>
      <c r="G680" s="93">
        <f t="shared" si="9"/>
        <v>0</v>
      </c>
      <c r="H680" s="94">
        <f>Таблица1[[#This Row],[Заказ в шт.]]*Таблица1[[#This Row],[Цена за черенок в € (без доставки)]]</f>
        <v>0</v>
      </c>
      <c r="BFL680" s="29"/>
      <c r="BFM680" s="29"/>
      <c r="BFN680" s="29"/>
      <c r="BFO680" s="29"/>
    </row>
    <row r="681" spans="1:8 1520:1523">
      <c r="A681" s="100" t="s">
        <v>90</v>
      </c>
      <c r="B681" s="59" t="s">
        <v>1367</v>
      </c>
      <c r="C681" s="90" t="s">
        <v>1368</v>
      </c>
      <c r="D681" s="91">
        <v>240</v>
      </c>
      <c r="E681" s="92">
        <v>0.38</v>
      </c>
      <c r="F681" s="104"/>
      <c r="G681" s="93">
        <f t="shared" si="9"/>
        <v>0</v>
      </c>
      <c r="H681" s="94">
        <f>Таблица1[[#This Row],[Заказ в шт.]]*Таблица1[[#This Row],[Цена за черенок в € (без доставки)]]</f>
        <v>0</v>
      </c>
      <c r="BFL681" s="29"/>
      <c r="BFM681" s="29"/>
      <c r="BFN681" s="29"/>
      <c r="BFO681" s="29"/>
    </row>
    <row r="682" spans="1:8 1520:1523">
      <c r="A682" s="100"/>
      <c r="B682" s="59" t="s">
        <v>1369</v>
      </c>
      <c r="C682" s="90" t="s">
        <v>1370</v>
      </c>
      <c r="D682" s="51">
        <v>104</v>
      </c>
      <c r="E682" s="92">
        <v>0.5</v>
      </c>
      <c r="F682" s="104"/>
      <c r="G682" s="93">
        <f t="shared" si="9"/>
        <v>0</v>
      </c>
      <c r="H682" s="94">
        <f>Таблица1[[#This Row],[Заказ в шт.]]*Таблица1[[#This Row],[Цена за черенок в € (без доставки)]]</f>
        <v>0</v>
      </c>
      <c r="BFL682" s="29"/>
      <c r="BFM682" s="29"/>
      <c r="BFN682" s="29"/>
      <c r="BFO682" s="29"/>
    </row>
    <row r="683" spans="1:8 1520:1523">
      <c r="A683" s="100"/>
      <c r="B683" s="59" t="s">
        <v>1371</v>
      </c>
      <c r="C683" s="90" t="s">
        <v>1372</v>
      </c>
      <c r="D683" s="51">
        <v>150</v>
      </c>
      <c r="E683" s="92">
        <v>0.4</v>
      </c>
      <c r="F683" s="104"/>
      <c r="G683" s="93">
        <f t="shared" si="9"/>
        <v>0</v>
      </c>
      <c r="H683" s="94">
        <f>Таблица1[[#This Row],[Заказ в шт.]]*Таблица1[[#This Row],[Цена за черенок в € (без доставки)]]</f>
        <v>0</v>
      </c>
      <c r="BFL683" s="29"/>
      <c r="BFM683" s="29"/>
      <c r="BFN683" s="29"/>
      <c r="BFO683" s="29"/>
    </row>
    <row r="684" spans="1:8 1520:1523">
      <c r="A684" s="100"/>
      <c r="B684" s="59" t="s">
        <v>1373</v>
      </c>
      <c r="C684" s="90" t="s">
        <v>1374</v>
      </c>
      <c r="D684" s="91">
        <v>240</v>
      </c>
      <c r="E684" s="92">
        <v>0.35000000000000003</v>
      </c>
      <c r="F684" s="104"/>
      <c r="G684" s="93">
        <f t="shared" si="9"/>
        <v>0</v>
      </c>
      <c r="H684" s="94">
        <f>Таблица1[[#This Row],[Заказ в шт.]]*Таблица1[[#This Row],[Цена за черенок в € (без доставки)]]</f>
        <v>0</v>
      </c>
      <c r="BFL684" s="29"/>
      <c r="BFM684" s="29"/>
      <c r="BFN684" s="29"/>
      <c r="BFO684" s="29"/>
    </row>
    <row r="685" spans="1:8 1520:1523">
      <c r="A685" s="100" t="s">
        <v>90</v>
      </c>
      <c r="B685" s="59" t="s">
        <v>1375</v>
      </c>
      <c r="C685" s="90" t="s">
        <v>1376</v>
      </c>
      <c r="D685" s="51">
        <v>150</v>
      </c>
      <c r="E685" s="92">
        <v>0.4</v>
      </c>
      <c r="F685" s="104"/>
      <c r="G685" s="93">
        <f t="shared" si="9"/>
        <v>0</v>
      </c>
      <c r="H685" s="94">
        <f>Таблица1[[#This Row],[Заказ в шт.]]*Таблица1[[#This Row],[Цена за черенок в € (без доставки)]]</f>
        <v>0</v>
      </c>
      <c r="BFL685" s="29"/>
      <c r="BFM685" s="29"/>
      <c r="BFN685" s="29"/>
      <c r="BFO685" s="29"/>
    </row>
    <row r="686" spans="1:8 1520:1523">
      <c r="A686" s="100"/>
      <c r="B686" s="59" t="s">
        <v>1377</v>
      </c>
      <c r="C686" s="90" t="s">
        <v>1378</v>
      </c>
      <c r="D686" s="91">
        <v>240</v>
      </c>
      <c r="E686" s="92">
        <v>0.35000000000000003</v>
      </c>
      <c r="F686" s="104"/>
      <c r="G686" s="93">
        <f t="shared" si="9"/>
        <v>0</v>
      </c>
      <c r="H686" s="94">
        <f>Таблица1[[#This Row],[Заказ в шт.]]*Таблица1[[#This Row],[Цена за черенок в € (без доставки)]]</f>
        <v>0</v>
      </c>
      <c r="BFL686" s="29"/>
      <c r="BFM686" s="29"/>
      <c r="BFN686" s="29"/>
      <c r="BFO686" s="29"/>
    </row>
    <row r="687" spans="1:8 1520:1523">
      <c r="A687" s="100"/>
      <c r="B687" s="59" t="s">
        <v>1379</v>
      </c>
      <c r="C687" s="90" t="s">
        <v>1380</v>
      </c>
      <c r="D687" s="51">
        <v>150</v>
      </c>
      <c r="E687" s="92">
        <v>0.38</v>
      </c>
      <c r="F687" s="104"/>
      <c r="G687" s="93">
        <f t="shared" si="9"/>
        <v>0</v>
      </c>
      <c r="H687" s="94">
        <f>Таблица1[[#This Row],[Заказ в шт.]]*Таблица1[[#This Row],[Цена за черенок в € (без доставки)]]</f>
        <v>0</v>
      </c>
      <c r="BFL687" s="29"/>
      <c r="BFM687" s="29"/>
      <c r="BFN687" s="29"/>
      <c r="BFO687" s="29"/>
    </row>
    <row r="688" spans="1:8 1520:1523">
      <c r="A688" s="100"/>
      <c r="B688" s="59" t="s">
        <v>1381</v>
      </c>
      <c r="C688" s="90" t="s">
        <v>1382</v>
      </c>
      <c r="D688" s="91">
        <v>240</v>
      </c>
      <c r="E688" s="92">
        <v>0.34</v>
      </c>
      <c r="F688" s="104"/>
      <c r="G688" s="93">
        <f t="shared" si="9"/>
        <v>0</v>
      </c>
      <c r="H688" s="94">
        <f>Таблица1[[#This Row],[Заказ в шт.]]*Таблица1[[#This Row],[Цена за черенок в € (без доставки)]]</f>
        <v>0</v>
      </c>
      <c r="BFL688" s="29"/>
      <c r="BFM688" s="29"/>
      <c r="BFN688" s="29"/>
      <c r="BFO688" s="29"/>
    </row>
    <row r="689" spans="1:8 1520:1523">
      <c r="A689" s="100"/>
      <c r="B689" s="59" t="s">
        <v>1383</v>
      </c>
      <c r="C689" s="90" t="s">
        <v>1384</v>
      </c>
      <c r="D689" s="51">
        <v>104</v>
      </c>
      <c r="E689" s="92">
        <v>0.53</v>
      </c>
      <c r="F689" s="104"/>
      <c r="G689" s="93">
        <f t="shared" ref="G689:G752" si="10">F689*D689</f>
        <v>0</v>
      </c>
      <c r="H689" s="94">
        <f>Таблица1[[#This Row],[Заказ в шт.]]*Таблица1[[#This Row],[Цена за черенок в € (без доставки)]]</f>
        <v>0</v>
      </c>
      <c r="BFL689" s="29"/>
      <c r="BFM689" s="29"/>
      <c r="BFN689" s="29"/>
      <c r="BFO689" s="29"/>
    </row>
    <row r="690" spans="1:8 1520:1523">
      <c r="A690" s="100"/>
      <c r="B690" s="59" t="s">
        <v>1385</v>
      </c>
      <c r="C690" s="90" t="s">
        <v>1386</v>
      </c>
      <c r="D690" s="51">
        <v>150</v>
      </c>
      <c r="E690" s="92">
        <v>0.42</v>
      </c>
      <c r="F690" s="104"/>
      <c r="G690" s="93">
        <f t="shared" si="10"/>
        <v>0</v>
      </c>
      <c r="H690" s="94">
        <f>Таблица1[[#This Row],[Заказ в шт.]]*Таблица1[[#This Row],[Цена за черенок в € (без доставки)]]</f>
        <v>0</v>
      </c>
      <c r="BFL690" s="29"/>
      <c r="BFM690" s="29"/>
      <c r="BFN690" s="29"/>
      <c r="BFO690" s="29"/>
    </row>
    <row r="691" spans="1:8 1520:1523">
      <c r="A691" s="100"/>
      <c r="B691" s="59" t="s">
        <v>1387</v>
      </c>
      <c r="C691" s="90" t="s">
        <v>1388</v>
      </c>
      <c r="D691" s="91">
        <v>240</v>
      </c>
      <c r="E691" s="92">
        <v>0.38</v>
      </c>
      <c r="F691" s="104"/>
      <c r="G691" s="93">
        <f t="shared" si="10"/>
        <v>0</v>
      </c>
      <c r="H691" s="94">
        <f>Таблица1[[#This Row],[Заказ в шт.]]*Таблица1[[#This Row],[Цена за черенок в € (без доставки)]]</f>
        <v>0</v>
      </c>
      <c r="BFL691" s="29"/>
      <c r="BFM691" s="29"/>
      <c r="BFN691" s="29"/>
      <c r="BFO691" s="29"/>
    </row>
    <row r="692" spans="1:8 1520:1523">
      <c r="A692" s="100"/>
      <c r="B692" s="59" t="s">
        <v>1389</v>
      </c>
      <c r="C692" s="90" t="s">
        <v>1390</v>
      </c>
      <c r="D692" s="51">
        <v>150</v>
      </c>
      <c r="E692" s="92">
        <v>0.44</v>
      </c>
      <c r="F692" s="104"/>
      <c r="G692" s="93">
        <f t="shared" si="10"/>
        <v>0</v>
      </c>
      <c r="H692" s="94">
        <f>Таблица1[[#This Row],[Заказ в шт.]]*Таблица1[[#This Row],[Цена за черенок в € (без доставки)]]</f>
        <v>0</v>
      </c>
      <c r="BFL692" s="29"/>
      <c r="BFM692" s="29"/>
      <c r="BFN692" s="29"/>
      <c r="BFO692" s="29"/>
    </row>
    <row r="693" spans="1:8 1520:1523">
      <c r="A693" s="100"/>
      <c r="B693" s="59" t="s">
        <v>1391</v>
      </c>
      <c r="C693" s="90" t="s">
        <v>1392</v>
      </c>
      <c r="D693" s="51">
        <v>104</v>
      </c>
      <c r="E693" s="92">
        <v>0.53</v>
      </c>
      <c r="F693" s="104"/>
      <c r="G693" s="93">
        <f t="shared" si="10"/>
        <v>0</v>
      </c>
      <c r="H693" s="94">
        <f>Таблица1[[#This Row],[Заказ в шт.]]*Таблица1[[#This Row],[Цена за черенок в € (без доставки)]]</f>
        <v>0</v>
      </c>
      <c r="BFL693" s="29"/>
      <c r="BFM693" s="29"/>
      <c r="BFN693" s="29"/>
      <c r="BFO693" s="29"/>
    </row>
    <row r="694" spans="1:8 1520:1523">
      <c r="A694" s="100"/>
      <c r="B694" s="59" t="s">
        <v>1393</v>
      </c>
      <c r="C694" s="90" t="s">
        <v>1394</v>
      </c>
      <c r="D694" s="51">
        <v>150</v>
      </c>
      <c r="E694" s="92">
        <v>0.42</v>
      </c>
      <c r="F694" s="104"/>
      <c r="G694" s="93">
        <f t="shared" si="10"/>
        <v>0</v>
      </c>
      <c r="H694" s="94">
        <f>Таблица1[[#This Row],[Заказ в шт.]]*Таблица1[[#This Row],[Цена за черенок в € (без доставки)]]</f>
        <v>0</v>
      </c>
      <c r="BFL694" s="29"/>
      <c r="BFM694" s="29"/>
      <c r="BFN694" s="29"/>
      <c r="BFO694" s="29"/>
    </row>
    <row r="695" spans="1:8 1520:1523">
      <c r="A695" s="100"/>
      <c r="B695" s="59" t="s">
        <v>1395</v>
      </c>
      <c r="C695" s="90" t="s">
        <v>1396</v>
      </c>
      <c r="D695" s="91">
        <v>240</v>
      </c>
      <c r="E695" s="92">
        <v>0.38</v>
      </c>
      <c r="F695" s="104"/>
      <c r="G695" s="93">
        <f t="shared" si="10"/>
        <v>0</v>
      </c>
      <c r="H695" s="94">
        <f>Таблица1[[#This Row],[Заказ в шт.]]*Таблица1[[#This Row],[Цена за черенок в € (без доставки)]]</f>
        <v>0</v>
      </c>
      <c r="BFL695" s="29"/>
      <c r="BFM695" s="29"/>
      <c r="BFN695" s="29"/>
      <c r="BFO695" s="29"/>
    </row>
    <row r="696" spans="1:8 1520:1523">
      <c r="A696" s="100"/>
      <c r="B696" s="59" t="s">
        <v>1397</v>
      </c>
      <c r="C696" s="90" t="s">
        <v>1398</v>
      </c>
      <c r="D696" s="51">
        <v>104</v>
      </c>
      <c r="E696" s="92">
        <v>0.5</v>
      </c>
      <c r="F696" s="104"/>
      <c r="G696" s="93">
        <f t="shared" si="10"/>
        <v>0</v>
      </c>
      <c r="H696" s="94">
        <f>Таблица1[[#This Row],[Заказ в шт.]]*Таблица1[[#This Row],[Цена за черенок в € (без доставки)]]</f>
        <v>0</v>
      </c>
      <c r="BFL696" s="29"/>
      <c r="BFM696" s="29"/>
      <c r="BFN696" s="29"/>
      <c r="BFO696" s="29"/>
    </row>
    <row r="697" spans="1:8 1520:1523">
      <c r="A697" s="100"/>
      <c r="B697" s="59" t="s">
        <v>1399</v>
      </c>
      <c r="C697" s="90" t="s">
        <v>1400</v>
      </c>
      <c r="D697" s="51">
        <v>150</v>
      </c>
      <c r="E697" s="92">
        <v>0.38</v>
      </c>
      <c r="F697" s="104"/>
      <c r="G697" s="93">
        <f t="shared" si="10"/>
        <v>0</v>
      </c>
      <c r="H697" s="94">
        <f>Таблица1[[#This Row],[Заказ в шт.]]*Таблица1[[#This Row],[Цена за черенок в € (без доставки)]]</f>
        <v>0</v>
      </c>
      <c r="BFL697" s="29"/>
      <c r="BFM697" s="29"/>
      <c r="BFN697" s="29"/>
      <c r="BFO697" s="29"/>
    </row>
    <row r="698" spans="1:8 1520:1523">
      <c r="A698" s="100" t="s">
        <v>90</v>
      </c>
      <c r="B698" s="59" t="s">
        <v>1401</v>
      </c>
      <c r="C698" s="90" t="s">
        <v>1402</v>
      </c>
      <c r="D698" s="91">
        <v>240</v>
      </c>
      <c r="E698" s="92">
        <v>0.34</v>
      </c>
      <c r="F698" s="104"/>
      <c r="G698" s="93">
        <f t="shared" si="10"/>
        <v>0</v>
      </c>
      <c r="H698" s="94">
        <f>Таблица1[[#This Row],[Заказ в шт.]]*Таблица1[[#This Row],[Цена за черенок в € (без доставки)]]</f>
        <v>0</v>
      </c>
      <c r="BFL698" s="29"/>
      <c r="BFM698" s="29"/>
      <c r="BFN698" s="29"/>
      <c r="BFO698" s="29"/>
    </row>
    <row r="699" spans="1:8 1520:1523">
      <c r="A699" s="100" t="s">
        <v>90</v>
      </c>
      <c r="B699" s="59" t="s">
        <v>1403</v>
      </c>
      <c r="C699" s="90" t="s">
        <v>1404</v>
      </c>
      <c r="D699" s="51">
        <v>104</v>
      </c>
      <c r="E699" s="92">
        <v>0.55000000000000004</v>
      </c>
      <c r="F699" s="104"/>
      <c r="G699" s="93">
        <f t="shared" si="10"/>
        <v>0</v>
      </c>
      <c r="H699" s="94">
        <f>Таблица1[[#This Row],[Заказ в шт.]]*Таблица1[[#This Row],[Цена за черенок в € (без доставки)]]</f>
        <v>0</v>
      </c>
      <c r="BFL699" s="29"/>
      <c r="BFM699" s="29"/>
      <c r="BFN699" s="29"/>
      <c r="BFO699" s="29"/>
    </row>
    <row r="700" spans="1:8 1520:1523">
      <c r="A700" s="100" t="s">
        <v>90</v>
      </c>
      <c r="B700" s="59" t="s">
        <v>1405</v>
      </c>
      <c r="C700" s="90" t="s">
        <v>1406</v>
      </c>
      <c r="D700" s="51">
        <v>150</v>
      </c>
      <c r="E700" s="92">
        <v>0.44</v>
      </c>
      <c r="F700" s="104"/>
      <c r="G700" s="93">
        <f t="shared" si="10"/>
        <v>0</v>
      </c>
      <c r="H700" s="94">
        <f>Таблица1[[#This Row],[Заказ в шт.]]*Таблица1[[#This Row],[Цена за черенок в € (без доставки)]]</f>
        <v>0</v>
      </c>
      <c r="BFL700" s="29"/>
      <c r="BFM700" s="29"/>
      <c r="BFN700" s="29"/>
      <c r="BFO700" s="29"/>
    </row>
    <row r="701" spans="1:8 1520:1523">
      <c r="A701" s="100" t="s">
        <v>90</v>
      </c>
      <c r="B701" s="59" t="s">
        <v>1407</v>
      </c>
      <c r="C701" s="90" t="s">
        <v>1408</v>
      </c>
      <c r="D701" s="51">
        <v>104</v>
      </c>
      <c r="E701" s="92">
        <v>0.53</v>
      </c>
      <c r="F701" s="104"/>
      <c r="G701" s="93">
        <f t="shared" si="10"/>
        <v>0</v>
      </c>
      <c r="H701" s="94">
        <f>Таблица1[[#This Row],[Заказ в шт.]]*Таблица1[[#This Row],[Цена за черенок в € (без доставки)]]</f>
        <v>0</v>
      </c>
      <c r="BFL701" s="29"/>
      <c r="BFM701" s="29"/>
      <c r="BFN701" s="29"/>
      <c r="BFO701" s="29"/>
    </row>
    <row r="702" spans="1:8 1520:1523">
      <c r="A702" s="100" t="s">
        <v>90</v>
      </c>
      <c r="B702" s="59" t="s">
        <v>1409</v>
      </c>
      <c r="C702" s="90" t="s">
        <v>1410</v>
      </c>
      <c r="D702" s="51">
        <v>150</v>
      </c>
      <c r="E702" s="92">
        <v>0.42</v>
      </c>
      <c r="F702" s="104"/>
      <c r="G702" s="93">
        <f t="shared" si="10"/>
        <v>0</v>
      </c>
      <c r="H702" s="94">
        <f>Таблица1[[#This Row],[Заказ в шт.]]*Таблица1[[#This Row],[Цена за черенок в € (без доставки)]]</f>
        <v>0</v>
      </c>
      <c r="BFL702" s="29"/>
      <c r="BFM702" s="29"/>
      <c r="BFN702" s="29"/>
      <c r="BFO702" s="29"/>
    </row>
    <row r="703" spans="1:8 1520:1523">
      <c r="A703" s="100" t="s">
        <v>90</v>
      </c>
      <c r="B703" s="59" t="s">
        <v>1411</v>
      </c>
      <c r="C703" s="90" t="s">
        <v>1412</v>
      </c>
      <c r="D703" s="91">
        <v>240</v>
      </c>
      <c r="E703" s="92">
        <v>0.38</v>
      </c>
      <c r="F703" s="104"/>
      <c r="G703" s="93">
        <f t="shared" si="10"/>
        <v>0</v>
      </c>
      <c r="H703" s="94">
        <f>Таблица1[[#This Row],[Заказ в шт.]]*Таблица1[[#This Row],[Цена за черенок в € (без доставки)]]</f>
        <v>0</v>
      </c>
      <c r="BFL703" s="29"/>
      <c r="BFM703" s="29"/>
      <c r="BFN703" s="29"/>
      <c r="BFO703" s="29"/>
    </row>
    <row r="704" spans="1:8 1520:1523">
      <c r="A704" s="100" t="s">
        <v>90</v>
      </c>
      <c r="B704" s="59" t="s">
        <v>1413</v>
      </c>
      <c r="C704" s="90" t="s">
        <v>1414</v>
      </c>
      <c r="D704" s="51">
        <v>104</v>
      </c>
      <c r="E704" s="92">
        <v>0.56000000000000005</v>
      </c>
      <c r="F704" s="104"/>
      <c r="G704" s="93">
        <f t="shared" si="10"/>
        <v>0</v>
      </c>
      <c r="H704" s="94">
        <f>Таблица1[[#This Row],[Заказ в шт.]]*Таблица1[[#This Row],[Цена за черенок в € (без доставки)]]</f>
        <v>0</v>
      </c>
      <c r="BFL704" s="29"/>
      <c r="BFM704" s="29"/>
      <c r="BFN704" s="29"/>
      <c r="BFO704" s="29"/>
    </row>
    <row r="705" spans="1:8 1520:1523">
      <c r="A705" s="100" t="s">
        <v>90</v>
      </c>
      <c r="B705" s="59" t="s">
        <v>1415</v>
      </c>
      <c r="C705" s="90" t="s">
        <v>1416</v>
      </c>
      <c r="D705" s="51">
        <v>150</v>
      </c>
      <c r="E705" s="92">
        <v>0.47000000000000003</v>
      </c>
      <c r="F705" s="104"/>
      <c r="G705" s="93">
        <f t="shared" si="10"/>
        <v>0</v>
      </c>
      <c r="H705" s="94">
        <f>Таблица1[[#This Row],[Заказ в шт.]]*Таблица1[[#This Row],[Цена за черенок в € (без доставки)]]</f>
        <v>0</v>
      </c>
      <c r="BFL705" s="29"/>
      <c r="BFM705" s="29"/>
      <c r="BFN705" s="29"/>
      <c r="BFO705" s="29"/>
    </row>
    <row r="706" spans="1:8 1520:1523">
      <c r="A706" s="100" t="s">
        <v>90</v>
      </c>
      <c r="B706" s="59" t="s">
        <v>1417</v>
      </c>
      <c r="C706" s="90" t="s">
        <v>1418</v>
      </c>
      <c r="D706" s="91">
        <v>240</v>
      </c>
      <c r="E706" s="92">
        <v>0.42</v>
      </c>
      <c r="F706" s="104"/>
      <c r="G706" s="93">
        <f t="shared" si="10"/>
        <v>0</v>
      </c>
      <c r="H706" s="94">
        <f>Таблица1[[#This Row],[Заказ в шт.]]*Таблица1[[#This Row],[Цена за черенок в € (без доставки)]]</f>
        <v>0</v>
      </c>
      <c r="BFL706" s="29"/>
      <c r="BFM706" s="29"/>
      <c r="BFN706" s="29"/>
      <c r="BFO706" s="29"/>
    </row>
    <row r="707" spans="1:8 1520:1523">
      <c r="A707" s="100" t="s">
        <v>90</v>
      </c>
      <c r="B707" s="59" t="s">
        <v>1419</v>
      </c>
      <c r="C707" s="90" t="s">
        <v>1420</v>
      </c>
      <c r="D707" s="51">
        <v>104</v>
      </c>
      <c r="E707" s="92">
        <v>0.62</v>
      </c>
      <c r="F707" s="104"/>
      <c r="G707" s="93">
        <f t="shared" si="10"/>
        <v>0</v>
      </c>
      <c r="H707" s="94">
        <f>Таблица1[[#This Row],[Заказ в шт.]]*Таблица1[[#This Row],[Цена за черенок в € (без доставки)]]</f>
        <v>0</v>
      </c>
      <c r="BFL707" s="29"/>
      <c r="BFM707" s="29"/>
      <c r="BFN707" s="29"/>
      <c r="BFO707" s="29"/>
    </row>
    <row r="708" spans="1:8 1520:1523">
      <c r="A708" s="100" t="s">
        <v>90</v>
      </c>
      <c r="B708" s="59" t="s">
        <v>1421</v>
      </c>
      <c r="C708" s="90" t="s">
        <v>1422</v>
      </c>
      <c r="D708" s="51">
        <v>150</v>
      </c>
      <c r="E708" s="92">
        <v>0.5</v>
      </c>
      <c r="F708" s="104"/>
      <c r="G708" s="93">
        <f t="shared" si="10"/>
        <v>0</v>
      </c>
      <c r="H708" s="94">
        <f>Таблица1[[#This Row],[Заказ в шт.]]*Таблица1[[#This Row],[Цена за черенок в € (без доставки)]]</f>
        <v>0</v>
      </c>
      <c r="BFL708" s="29"/>
      <c r="BFM708" s="29"/>
      <c r="BFN708" s="29"/>
      <c r="BFO708" s="29"/>
    </row>
    <row r="709" spans="1:8 1520:1523">
      <c r="A709" s="100" t="s">
        <v>90</v>
      </c>
      <c r="B709" s="59" t="s">
        <v>1423</v>
      </c>
      <c r="C709" s="90" t="s">
        <v>1424</v>
      </c>
      <c r="D709" s="51">
        <v>150</v>
      </c>
      <c r="E709" s="92">
        <v>0.47000000000000003</v>
      </c>
      <c r="F709" s="104"/>
      <c r="G709" s="93">
        <f t="shared" si="10"/>
        <v>0</v>
      </c>
      <c r="H709" s="94">
        <f>Таблица1[[#This Row],[Заказ в шт.]]*Таблица1[[#This Row],[Цена за черенок в € (без доставки)]]</f>
        <v>0</v>
      </c>
      <c r="BFL709" s="29"/>
      <c r="BFM709" s="29"/>
      <c r="BFN709" s="29"/>
      <c r="BFO709" s="29"/>
    </row>
    <row r="710" spans="1:8 1520:1523">
      <c r="A710" s="100" t="s">
        <v>90</v>
      </c>
      <c r="B710" s="59" t="s">
        <v>1425</v>
      </c>
      <c r="C710" s="90" t="s">
        <v>1426</v>
      </c>
      <c r="D710" s="91">
        <v>240</v>
      </c>
      <c r="E710" s="92">
        <v>0.42</v>
      </c>
      <c r="F710" s="104"/>
      <c r="G710" s="93">
        <f t="shared" si="10"/>
        <v>0</v>
      </c>
      <c r="H710" s="94">
        <f>Таблица1[[#This Row],[Заказ в шт.]]*Таблица1[[#This Row],[Цена за черенок в € (без доставки)]]</f>
        <v>0</v>
      </c>
      <c r="BFL710" s="29"/>
      <c r="BFM710" s="29"/>
      <c r="BFN710" s="29"/>
      <c r="BFO710" s="29"/>
    </row>
    <row r="711" spans="1:8 1520:1523">
      <c r="A711" s="100" t="s">
        <v>90</v>
      </c>
      <c r="B711" s="59" t="s">
        <v>1427</v>
      </c>
      <c r="C711" s="90" t="s">
        <v>1428</v>
      </c>
      <c r="D711" s="51">
        <v>150</v>
      </c>
      <c r="E711" s="92">
        <v>0.44</v>
      </c>
      <c r="F711" s="104"/>
      <c r="G711" s="93">
        <f t="shared" si="10"/>
        <v>0</v>
      </c>
      <c r="H711" s="94">
        <f>Таблица1[[#This Row],[Заказ в шт.]]*Таблица1[[#This Row],[Цена за черенок в € (без доставки)]]</f>
        <v>0</v>
      </c>
      <c r="BFL711" s="29"/>
      <c r="BFM711" s="29"/>
      <c r="BFN711" s="29"/>
      <c r="BFO711" s="29"/>
    </row>
    <row r="712" spans="1:8 1520:1523">
      <c r="A712" s="100" t="s">
        <v>90</v>
      </c>
      <c r="B712" s="59" t="s">
        <v>1429</v>
      </c>
      <c r="C712" s="90" t="s">
        <v>1430</v>
      </c>
      <c r="D712" s="51">
        <v>150</v>
      </c>
      <c r="E712" s="92">
        <v>0.42</v>
      </c>
      <c r="F712" s="104"/>
      <c r="G712" s="93">
        <f t="shared" si="10"/>
        <v>0</v>
      </c>
      <c r="H712" s="94">
        <f>Таблица1[[#This Row],[Заказ в шт.]]*Таблица1[[#This Row],[Цена за черенок в € (без доставки)]]</f>
        <v>0</v>
      </c>
      <c r="BFL712" s="29"/>
      <c r="BFM712" s="29"/>
      <c r="BFN712" s="29"/>
      <c r="BFO712" s="29"/>
    </row>
    <row r="713" spans="1:8 1520:1523">
      <c r="A713" s="100" t="s">
        <v>90</v>
      </c>
      <c r="B713" s="59" t="s">
        <v>1431</v>
      </c>
      <c r="C713" s="90" t="s">
        <v>1432</v>
      </c>
      <c r="D713" s="91">
        <v>240</v>
      </c>
      <c r="E713" s="92">
        <v>0.38</v>
      </c>
      <c r="F713" s="104"/>
      <c r="G713" s="93">
        <f t="shared" si="10"/>
        <v>0</v>
      </c>
      <c r="H713" s="94">
        <f>Таблица1[[#This Row],[Заказ в шт.]]*Таблица1[[#This Row],[Цена за черенок в € (без доставки)]]</f>
        <v>0</v>
      </c>
      <c r="BFL713" s="29"/>
      <c r="BFM713" s="29"/>
      <c r="BFN713" s="29"/>
      <c r="BFO713" s="29"/>
    </row>
    <row r="714" spans="1:8 1520:1523">
      <c r="A714" s="100" t="s">
        <v>90</v>
      </c>
      <c r="B714" s="59" t="s">
        <v>1433</v>
      </c>
      <c r="C714" s="90" t="s">
        <v>1434</v>
      </c>
      <c r="D714" s="51">
        <v>104</v>
      </c>
      <c r="E714" s="92">
        <v>0.55000000000000004</v>
      </c>
      <c r="F714" s="104"/>
      <c r="G714" s="93">
        <f t="shared" si="10"/>
        <v>0</v>
      </c>
      <c r="H714" s="94">
        <f>Таблица1[[#This Row],[Заказ в шт.]]*Таблица1[[#This Row],[Цена за черенок в € (без доставки)]]</f>
        <v>0</v>
      </c>
      <c r="BFL714" s="29"/>
      <c r="BFM714" s="29"/>
      <c r="BFN714" s="29"/>
      <c r="BFO714" s="29"/>
    </row>
    <row r="715" spans="1:8 1520:1523">
      <c r="A715" s="100" t="s">
        <v>90</v>
      </c>
      <c r="B715" s="59" t="s">
        <v>1435</v>
      </c>
      <c r="C715" s="90" t="s">
        <v>1436</v>
      </c>
      <c r="D715" s="51">
        <v>150</v>
      </c>
      <c r="E715" s="92">
        <v>0.44</v>
      </c>
      <c r="F715" s="104"/>
      <c r="G715" s="93">
        <f t="shared" si="10"/>
        <v>0</v>
      </c>
      <c r="H715" s="94">
        <f>Таблица1[[#This Row],[Заказ в шт.]]*Таблица1[[#This Row],[Цена за черенок в € (без доставки)]]</f>
        <v>0</v>
      </c>
      <c r="BFL715" s="29"/>
      <c r="BFM715" s="29"/>
      <c r="BFN715" s="29"/>
      <c r="BFO715" s="29"/>
    </row>
    <row r="716" spans="1:8 1520:1523">
      <c r="A716" s="100" t="s">
        <v>90</v>
      </c>
      <c r="B716" s="59" t="s">
        <v>1437</v>
      </c>
      <c r="C716" s="90" t="s">
        <v>1438</v>
      </c>
      <c r="D716" s="51">
        <v>150</v>
      </c>
      <c r="E716" s="92">
        <v>0.42</v>
      </c>
      <c r="F716" s="104"/>
      <c r="G716" s="93">
        <f t="shared" si="10"/>
        <v>0</v>
      </c>
      <c r="H716" s="94">
        <f>Таблица1[[#This Row],[Заказ в шт.]]*Таблица1[[#This Row],[Цена за черенок в € (без доставки)]]</f>
        <v>0</v>
      </c>
      <c r="BFL716" s="29"/>
      <c r="BFM716" s="29"/>
      <c r="BFN716" s="29"/>
      <c r="BFO716" s="29"/>
    </row>
    <row r="717" spans="1:8 1520:1523">
      <c r="A717" s="100" t="s">
        <v>90</v>
      </c>
      <c r="B717" s="59" t="s">
        <v>1439</v>
      </c>
      <c r="C717" s="90" t="s">
        <v>1440</v>
      </c>
      <c r="D717" s="91">
        <v>240</v>
      </c>
      <c r="E717" s="92">
        <v>0.38</v>
      </c>
      <c r="F717" s="104"/>
      <c r="G717" s="93">
        <f t="shared" si="10"/>
        <v>0</v>
      </c>
      <c r="H717" s="94">
        <f>Таблица1[[#This Row],[Заказ в шт.]]*Таблица1[[#This Row],[Цена за черенок в € (без доставки)]]</f>
        <v>0</v>
      </c>
      <c r="BFL717" s="29"/>
      <c r="BFM717" s="29"/>
      <c r="BFN717" s="29"/>
      <c r="BFO717" s="29"/>
    </row>
    <row r="718" spans="1:8 1520:1523">
      <c r="A718" s="100"/>
      <c r="B718" s="59" t="s">
        <v>1441</v>
      </c>
      <c r="C718" s="90" t="s">
        <v>1442</v>
      </c>
      <c r="D718" s="51">
        <v>104</v>
      </c>
      <c r="E718" s="92">
        <v>0.55000000000000004</v>
      </c>
      <c r="F718" s="104"/>
      <c r="G718" s="93">
        <f t="shared" si="10"/>
        <v>0</v>
      </c>
      <c r="H718" s="94">
        <f>Таблица1[[#This Row],[Заказ в шт.]]*Таблица1[[#This Row],[Цена за черенок в € (без доставки)]]</f>
        <v>0</v>
      </c>
      <c r="BFL718" s="29"/>
      <c r="BFM718" s="29"/>
      <c r="BFN718" s="29"/>
      <c r="BFO718" s="29"/>
    </row>
    <row r="719" spans="1:8 1520:1523">
      <c r="A719" s="100"/>
      <c r="B719" s="59" t="s">
        <v>1443</v>
      </c>
      <c r="C719" s="90" t="s">
        <v>1444</v>
      </c>
      <c r="D719" s="51">
        <v>150</v>
      </c>
      <c r="E719" s="92">
        <v>0.44</v>
      </c>
      <c r="F719" s="104"/>
      <c r="G719" s="93">
        <f t="shared" si="10"/>
        <v>0</v>
      </c>
      <c r="H719" s="94">
        <f>Таблица1[[#This Row],[Заказ в шт.]]*Таблица1[[#This Row],[Цена за черенок в € (без доставки)]]</f>
        <v>0</v>
      </c>
      <c r="BFL719" s="29"/>
      <c r="BFM719" s="29"/>
      <c r="BFN719" s="29"/>
      <c r="BFO719" s="29"/>
    </row>
    <row r="720" spans="1:8 1520:1523">
      <c r="A720" s="100"/>
      <c r="B720" s="59" t="s">
        <v>1445</v>
      </c>
      <c r="C720" s="90" t="s">
        <v>1446</v>
      </c>
      <c r="D720" s="51">
        <v>150</v>
      </c>
      <c r="E720" s="92">
        <v>0.47000000000000003</v>
      </c>
      <c r="F720" s="104"/>
      <c r="G720" s="93">
        <f t="shared" si="10"/>
        <v>0</v>
      </c>
      <c r="H720" s="94">
        <f>Таблица1[[#This Row],[Заказ в шт.]]*Таблица1[[#This Row],[Цена за черенок в € (без доставки)]]</f>
        <v>0</v>
      </c>
      <c r="BFL720" s="29"/>
      <c r="BFM720" s="29"/>
      <c r="BFN720" s="29"/>
      <c r="BFO720" s="29"/>
    </row>
    <row r="721" spans="1:8 1520:1523">
      <c r="A721" s="100"/>
      <c r="B721" s="59" t="s">
        <v>1447</v>
      </c>
      <c r="C721" s="90" t="s">
        <v>1448</v>
      </c>
      <c r="D721" s="51">
        <v>150</v>
      </c>
      <c r="E721" s="92">
        <v>0.47000000000000003</v>
      </c>
      <c r="F721" s="104"/>
      <c r="G721" s="93">
        <f t="shared" si="10"/>
        <v>0</v>
      </c>
      <c r="H721" s="94">
        <f>Таблица1[[#This Row],[Заказ в шт.]]*Таблица1[[#This Row],[Цена за черенок в € (без доставки)]]</f>
        <v>0</v>
      </c>
      <c r="BFL721" s="29"/>
      <c r="BFM721" s="29"/>
      <c r="BFN721" s="29"/>
      <c r="BFO721" s="29"/>
    </row>
    <row r="722" spans="1:8 1520:1523">
      <c r="A722" s="100"/>
      <c r="B722" s="59" t="s">
        <v>1449</v>
      </c>
      <c r="C722" s="90" t="s">
        <v>1450</v>
      </c>
      <c r="D722" s="51">
        <v>104</v>
      </c>
      <c r="E722" s="92">
        <v>0.65</v>
      </c>
      <c r="F722" s="104"/>
      <c r="G722" s="93">
        <f t="shared" si="10"/>
        <v>0</v>
      </c>
      <c r="H722" s="94">
        <f>Таблица1[[#This Row],[Заказ в шт.]]*Таблица1[[#This Row],[Цена за черенок в € (без доставки)]]</f>
        <v>0</v>
      </c>
      <c r="BFL722" s="29"/>
      <c r="BFM722" s="29"/>
      <c r="BFN722" s="29"/>
      <c r="BFO722" s="29"/>
    </row>
    <row r="723" spans="1:8 1520:1523">
      <c r="A723" s="100"/>
      <c r="B723" s="59" t="s">
        <v>1451</v>
      </c>
      <c r="C723" s="90" t="s">
        <v>1452</v>
      </c>
      <c r="D723" s="51">
        <v>150</v>
      </c>
      <c r="E723" s="92">
        <v>0.53</v>
      </c>
      <c r="F723" s="104"/>
      <c r="G723" s="93">
        <f t="shared" si="10"/>
        <v>0</v>
      </c>
      <c r="H723" s="94">
        <f>Таблица1[[#This Row],[Заказ в шт.]]*Таблица1[[#This Row],[Цена за черенок в € (без доставки)]]</f>
        <v>0</v>
      </c>
      <c r="BFL723" s="29"/>
      <c r="BFM723" s="29"/>
      <c r="BFN723" s="29"/>
      <c r="BFO723" s="29"/>
    </row>
    <row r="724" spans="1:8 1520:1523">
      <c r="A724" s="100"/>
      <c r="B724" s="59" t="s">
        <v>1453</v>
      </c>
      <c r="C724" s="90" t="s">
        <v>1454</v>
      </c>
      <c r="D724" s="51">
        <v>104</v>
      </c>
      <c r="E724" s="92">
        <v>0.65</v>
      </c>
      <c r="F724" s="104"/>
      <c r="G724" s="93">
        <f t="shared" si="10"/>
        <v>0</v>
      </c>
      <c r="H724" s="94">
        <f>Таблица1[[#This Row],[Заказ в шт.]]*Таблица1[[#This Row],[Цена за черенок в € (без доставки)]]</f>
        <v>0</v>
      </c>
      <c r="BFL724" s="29"/>
      <c r="BFM724" s="29"/>
      <c r="BFN724" s="29"/>
      <c r="BFO724" s="29"/>
    </row>
    <row r="725" spans="1:8 1520:1523">
      <c r="A725" s="100"/>
      <c r="B725" s="59" t="s">
        <v>1455</v>
      </c>
      <c r="C725" s="90" t="s">
        <v>1456</v>
      </c>
      <c r="D725" s="51">
        <v>150</v>
      </c>
      <c r="E725" s="92">
        <v>0.53</v>
      </c>
      <c r="F725" s="104"/>
      <c r="G725" s="93">
        <f t="shared" si="10"/>
        <v>0</v>
      </c>
      <c r="H725" s="94">
        <f>Таблица1[[#This Row],[Заказ в шт.]]*Таблица1[[#This Row],[Цена за черенок в € (без доставки)]]</f>
        <v>0</v>
      </c>
      <c r="BFL725" s="29"/>
      <c r="BFM725" s="29"/>
      <c r="BFN725" s="29"/>
      <c r="BFO725" s="29"/>
    </row>
    <row r="726" spans="1:8 1520:1523">
      <c r="A726" s="100"/>
      <c r="B726" s="59" t="s">
        <v>1457</v>
      </c>
      <c r="C726" s="90" t="s">
        <v>1458</v>
      </c>
      <c r="D726" s="51">
        <v>73</v>
      </c>
      <c r="E726" s="92">
        <v>1.0900000000000001</v>
      </c>
      <c r="F726" s="104"/>
      <c r="G726" s="93">
        <f t="shared" si="10"/>
        <v>0</v>
      </c>
      <c r="H726" s="94">
        <f>Таблица1[[#This Row],[Заказ в шт.]]*Таблица1[[#This Row],[Цена за черенок в € (без доставки)]]</f>
        <v>0</v>
      </c>
      <c r="BFL726" s="29"/>
      <c r="BFM726" s="29"/>
      <c r="BFN726" s="29"/>
      <c r="BFO726" s="29"/>
    </row>
    <row r="727" spans="1:8 1520:1523">
      <c r="A727" s="100"/>
      <c r="B727" s="59" t="s">
        <v>1459</v>
      </c>
      <c r="C727" s="90" t="s">
        <v>1460</v>
      </c>
      <c r="D727" s="51">
        <v>104</v>
      </c>
      <c r="E727" s="92">
        <v>0.65</v>
      </c>
      <c r="F727" s="104"/>
      <c r="G727" s="93">
        <f t="shared" si="10"/>
        <v>0</v>
      </c>
      <c r="H727" s="94">
        <f>Таблица1[[#This Row],[Заказ в шт.]]*Таблица1[[#This Row],[Цена за черенок в € (без доставки)]]</f>
        <v>0</v>
      </c>
      <c r="BFL727" s="29"/>
      <c r="BFM727" s="29"/>
      <c r="BFN727" s="29"/>
      <c r="BFO727" s="29"/>
    </row>
    <row r="728" spans="1:8 1520:1523">
      <c r="A728" s="100"/>
      <c r="B728" s="59" t="s">
        <v>1461</v>
      </c>
      <c r="C728" s="90" t="s">
        <v>1462</v>
      </c>
      <c r="D728" s="51">
        <v>104</v>
      </c>
      <c r="E728" s="92">
        <v>0.65</v>
      </c>
      <c r="F728" s="104"/>
      <c r="G728" s="93">
        <f t="shared" si="10"/>
        <v>0</v>
      </c>
      <c r="H728" s="94">
        <f>Таблица1[[#This Row],[Заказ в шт.]]*Таблица1[[#This Row],[Цена за черенок в € (без доставки)]]</f>
        <v>0</v>
      </c>
      <c r="BFL728" s="29"/>
      <c r="BFM728" s="29"/>
      <c r="BFN728" s="29"/>
      <c r="BFO728" s="29"/>
    </row>
    <row r="729" spans="1:8 1520:1523">
      <c r="A729" s="100"/>
      <c r="B729" s="59" t="s">
        <v>1463</v>
      </c>
      <c r="C729" s="90" t="s">
        <v>1464</v>
      </c>
      <c r="D729" s="51">
        <v>150</v>
      </c>
      <c r="E729" s="92">
        <v>0.53</v>
      </c>
      <c r="F729" s="104"/>
      <c r="G729" s="93">
        <f t="shared" si="10"/>
        <v>0</v>
      </c>
      <c r="H729" s="94">
        <f>Таблица1[[#This Row],[Заказ в шт.]]*Таблица1[[#This Row],[Цена за черенок в € (без доставки)]]</f>
        <v>0</v>
      </c>
      <c r="BFL729" s="29"/>
      <c r="BFM729" s="29"/>
      <c r="BFN729" s="29"/>
      <c r="BFO729" s="29"/>
    </row>
    <row r="730" spans="1:8 1520:1523">
      <c r="A730" s="100"/>
      <c r="B730" s="59" t="s">
        <v>1465</v>
      </c>
      <c r="C730" s="90" t="s">
        <v>1466</v>
      </c>
      <c r="D730" s="51">
        <v>104</v>
      </c>
      <c r="E730" s="92">
        <v>0.65</v>
      </c>
      <c r="F730" s="104"/>
      <c r="G730" s="93">
        <f t="shared" si="10"/>
        <v>0</v>
      </c>
      <c r="H730" s="94">
        <f>Таблица1[[#This Row],[Заказ в шт.]]*Таблица1[[#This Row],[Цена за черенок в € (без доставки)]]</f>
        <v>0</v>
      </c>
      <c r="BFL730" s="29"/>
      <c r="BFM730" s="29"/>
      <c r="BFN730" s="29"/>
      <c r="BFO730" s="29"/>
    </row>
    <row r="731" spans="1:8 1520:1523">
      <c r="A731" s="100"/>
      <c r="B731" s="59" t="s">
        <v>1467</v>
      </c>
      <c r="C731" s="90" t="s">
        <v>1468</v>
      </c>
      <c r="D731" s="51">
        <v>150</v>
      </c>
      <c r="E731" s="92">
        <v>0.53</v>
      </c>
      <c r="F731" s="104"/>
      <c r="G731" s="93">
        <f t="shared" si="10"/>
        <v>0</v>
      </c>
      <c r="H731" s="94">
        <f>Таблица1[[#This Row],[Заказ в шт.]]*Таблица1[[#This Row],[Цена за черенок в € (без доставки)]]</f>
        <v>0</v>
      </c>
      <c r="BFL731" s="29"/>
      <c r="BFM731" s="29"/>
      <c r="BFN731" s="29"/>
      <c r="BFO731" s="29"/>
    </row>
    <row r="732" spans="1:8 1520:1523">
      <c r="A732" s="100"/>
      <c r="B732" s="59" t="s">
        <v>1469</v>
      </c>
      <c r="C732" s="90" t="s">
        <v>1470</v>
      </c>
      <c r="D732" s="51">
        <v>73</v>
      </c>
      <c r="E732" s="92">
        <v>1.0900000000000001</v>
      </c>
      <c r="F732" s="104"/>
      <c r="G732" s="93">
        <f t="shared" si="10"/>
        <v>0</v>
      </c>
      <c r="H732" s="94">
        <f>Таблица1[[#This Row],[Заказ в шт.]]*Таблица1[[#This Row],[Цена за черенок в € (без доставки)]]</f>
        <v>0</v>
      </c>
      <c r="BFL732" s="29"/>
      <c r="BFM732" s="29"/>
      <c r="BFN732" s="29"/>
      <c r="BFO732" s="29"/>
    </row>
    <row r="733" spans="1:8 1520:1523">
      <c r="A733" s="100"/>
      <c r="B733" s="59" t="s">
        <v>1471</v>
      </c>
      <c r="C733" s="90" t="s">
        <v>1472</v>
      </c>
      <c r="D733" s="51">
        <v>104</v>
      </c>
      <c r="E733" s="92">
        <v>0.65</v>
      </c>
      <c r="F733" s="104"/>
      <c r="G733" s="93">
        <f t="shared" si="10"/>
        <v>0</v>
      </c>
      <c r="H733" s="94">
        <f>Таблица1[[#This Row],[Заказ в шт.]]*Таблица1[[#This Row],[Цена за черенок в € (без доставки)]]</f>
        <v>0</v>
      </c>
      <c r="BFL733" s="29"/>
      <c r="BFM733" s="29"/>
      <c r="BFN733" s="29"/>
      <c r="BFO733" s="29"/>
    </row>
    <row r="734" spans="1:8 1520:1523">
      <c r="A734" s="63" t="s">
        <v>90</v>
      </c>
      <c r="B734" s="95" t="s">
        <v>1473</v>
      </c>
      <c r="C734" s="90" t="s">
        <v>1474</v>
      </c>
      <c r="D734" s="51">
        <v>104</v>
      </c>
      <c r="E734" s="92">
        <v>0.65</v>
      </c>
      <c r="F734" s="104"/>
      <c r="G734" s="93">
        <f t="shared" si="10"/>
        <v>0</v>
      </c>
      <c r="H734" s="94">
        <f>Таблица1[[#This Row],[Заказ в шт.]]*Таблица1[[#This Row],[Цена за черенок в € (без доставки)]]</f>
        <v>0</v>
      </c>
      <c r="BFL734" s="29"/>
      <c r="BFM734" s="29"/>
      <c r="BFN734" s="29"/>
      <c r="BFO734" s="29"/>
    </row>
    <row r="735" spans="1:8 1520:1523">
      <c r="A735" s="61"/>
      <c r="B735" s="59" t="s">
        <v>1475</v>
      </c>
      <c r="C735" s="50" t="s">
        <v>1476</v>
      </c>
      <c r="D735" s="51">
        <v>73</v>
      </c>
      <c r="E735" s="52">
        <v>0.8</v>
      </c>
      <c r="F735" s="104"/>
      <c r="G735" s="93">
        <f t="shared" si="10"/>
        <v>0</v>
      </c>
      <c r="H735" s="94">
        <f>Таблица1[[#This Row],[Заказ в шт.]]*Таблица1[[#This Row],[Цена за черенок в € (без доставки)]]</f>
        <v>0</v>
      </c>
      <c r="BFL735" s="29"/>
      <c r="BFM735" s="29"/>
      <c r="BFN735" s="29"/>
      <c r="BFO735" s="29"/>
    </row>
    <row r="736" spans="1:8 1520:1523">
      <c r="A736" s="61"/>
      <c r="B736" s="59" t="s">
        <v>1477</v>
      </c>
      <c r="C736" s="50" t="s">
        <v>1478</v>
      </c>
      <c r="D736" s="51">
        <v>104</v>
      </c>
      <c r="E736" s="52">
        <v>0.65</v>
      </c>
      <c r="F736" s="104"/>
      <c r="G736" s="93">
        <f t="shared" si="10"/>
        <v>0</v>
      </c>
      <c r="H736" s="94">
        <f>Таблица1[[#This Row],[Заказ в шт.]]*Таблица1[[#This Row],[Цена за черенок в € (без доставки)]]</f>
        <v>0</v>
      </c>
      <c r="BFL736" s="29"/>
      <c r="BFM736" s="29"/>
      <c r="BFN736" s="29"/>
      <c r="BFO736" s="29"/>
    </row>
    <row r="737" spans="1:8 1520:1523">
      <c r="A737" s="61"/>
      <c r="B737" s="59" t="s">
        <v>1479</v>
      </c>
      <c r="C737" s="50" t="s">
        <v>1480</v>
      </c>
      <c r="D737" s="51">
        <v>104</v>
      </c>
      <c r="E737" s="52">
        <v>0.65</v>
      </c>
      <c r="F737" s="104"/>
      <c r="G737" s="93">
        <f t="shared" si="10"/>
        <v>0</v>
      </c>
      <c r="H737" s="94">
        <f>Таблица1[[#This Row],[Заказ в шт.]]*Таблица1[[#This Row],[Цена за черенок в € (без доставки)]]</f>
        <v>0</v>
      </c>
      <c r="BFL737" s="29"/>
      <c r="BFM737" s="29"/>
      <c r="BFN737" s="29"/>
      <c r="BFO737" s="29"/>
    </row>
    <row r="738" spans="1:8 1520:1523">
      <c r="A738" s="61"/>
      <c r="B738" s="59" t="s">
        <v>1481</v>
      </c>
      <c r="C738" s="50" t="s">
        <v>1482</v>
      </c>
      <c r="D738" s="51">
        <v>150</v>
      </c>
      <c r="E738" s="52">
        <v>0.53</v>
      </c>
      <c r="F738" s="104"/>
      <c r="G738" s="93">
        <f t="shared" si="10"/>
        <v>0</v>
      </c>
      <c r="H738" s="94">
        <f>Таблица1[[#This Row],[Заказ в шт.]]*Таблица1[[#This Row],[Цена за черенок в € (без доставки)]]</f>
        <v>0</v>
      </c>
      <c r="BFL738" s="29"/>
      <c r="BFM738" s="29"/>
      <c r="BFN738" s="29"/>
      <c r="BFO738" s="29"/>
    </row>
    <row r="739" spans="1:8 1520:1523">
      <c r="A739" s="61"/>
      <c r="B739" s="59" t="s">
        <v>1483</v>
      </c>
      <c r="C739" s="50" t="s">
        <v>1484</v>
      </c>
      <c r="D739" s="51">
        <v>73</v>
      </c>
      <c r="E739" s="52">
        <v>1.0900000000000001</v>
      </c>
      <c r="F739" s="104"/>
      <c r="G739" s="93">
        <f t="shared" si="10"/>
        <v>0</v>
      </c>
      <c r="H739" s="94">
        <f>Таблица1[[#This Row],[Заказ в шт.]]*Таблица1[[#This Row],[Цена за черенок в € (без доставки)]]</f>
        <v>0</v>
      </c>
      <c r="BFL739" s="29"/>
      <c r="BFM739" s="29"/>
      <c r="BFN739" s="29"/>
      <c r="BFO739" s="29"/>
    </row>
    <row r="740" spans="1:8 1520:1523">
      <c r="A740" s="61" t="s">
        <v>90</v>
      </c>
      <c r="B740" s="59" t="s">
        <v>1485</v>
      </c>
      <c r="C740" s="50" t="s">
        <v>1486</v>
      </c>
      <c r="D740" s="51">
        <v>104</v>
      </c>
      <c r="E740" s="52">
        <v>0.53</v>
      </c>
      <c r="F740" s="104"/>
      <c r="G740" s="93">
        <f t="shared" si="10"/>
        <v>0</v>
      </c>
      <c r="H740" s="94">
        <f>Таблица1[[#This Row],[Заказ в шт.]]*Таблица1[[#This Row],[Цена за черенок в € (без доставки)]]</f>
        <v>0</v>
      </c>
      <c r="BFL740" s="29"/>
      <c r="BFM740" s="29"/>
      <c r="BFN740" s="29"/>
      <c r="BFO740" s="29"/>
    </row>
    <row r="741" spans="1:8 1520:1523">
      <c r="A741" s="61" t="s">
        <v>90</v>
      </c>
      <c r="B741" s="59" t="s">
        <v>1487</v>
      </c>
      <c r="C741" s="50" t="s">
        <v>1488</v>
      </c>
      <c r="D741" s="51">
        <v>104</v>
      </c>
      <c r="E741" s="52">
        <v>0.53</v>
      </c>
      <c r="F741" s="104"/>
      <c r="G741" s="93">
        <f t="shared" si="10"/>
        <v>0</v>
      </c>
      <c r="H741" s="94">
        <f>Таблица1[[#This Row],[Заказ в шт.]]*Таблица1[[#This Row],[Цена за черенок в € (без доставки)]]</f>
        <v>0</v>
      </c>
      <c r="BFL741" s="29"/>
      <c r="BFM741" s="29"/>
      <c r="BFN741" s="29"/>
      <c r="BFO741" s="29"/>
    </row>
    <row r="742" spans="1:8 1520:1523">
      <c r="A742" s="61" t="s">
        <v>90</v>
      </c>
      <c r="B742" s="59" t="s">
        <v>1489</v>
      </c>
      <c r="C742" s="50" t="s">
        <v>1490</v>
      </c>
      <c r="D742" s="51">
        <v>104</v>
      </c>
      <c r="E742" s="52">
        <v>0.53</v>
      </c>
      <c r="F742" s="104"/>
      <c r="G742" s="93">
        <f t="shared" si="10"/>
        <v>0</v>
      </c>
      <c r="H742" s="94">
        <f>Таблица1[[#This Row],[Заказ в шт.]]*Таблица1[[#This Row],[Цена за черенок в € (без доставки)]]</f>
        <v>0</v>
      </c>
      <c r="BFL742" s="29"/>
      <c r="BFM742" s="29"/>
      <c r="BFN742" s="29"/>
      <c r="BFO742" s="29"/>
    </row>
    <row r="743" spans="1:8 1520:1523">
      <c r="A743" s="61" t="s">
        <v>90</v>
      </c>
      <c r="B743" s="59" t="s">
        <v>1491</v>
      </c>
      <c r="C743" s="50" t="s">
        <v>1492</v>
      </c>
      <c r="D743" s="51">
        <v>104</v>
      </c>
      <c r="E743" s="52">
        <v>0.53</v>
      </c>
      <c r="F743" s="104"/>
      <c r="G743" s="93">
        <f t="shared" si="10"/>
        <v>0</v>
      </c>
      <c r="H743" s="94">
        <f>Таблица1[[#This Row],[Заказ в шт.]]*Таблица1[[#This Row],[Цена за черенок в € (без доставки)]]</f>
        <v>0</v>
      </c>
      <c r="BFL743" s="29"/>
      <c r="BFM743" s="29"/>
      <c r="BFN743" s="29"/>
      <c r="BFO743" s="29"/>
    </row>
    <row r="744" spans="1:8 1520:1523">
      <c r="A744" s="61" t="s">
        <v>90</v>
      </c>
      <c r="B744" s="59" t="s">
        <v>1493</v>
      </c>
      <c r="C744" s="50" t="s">
        <v>1494</v>
      </c>
      <c r="D744" s="51">
        <v>104</v>
      </c>
      <c r="E744" s="52">
        <v>0.53</v>
      </c>
      <c r="F744" s="104"/>
      <c r="G744" s="93">
        <f t="shared" si="10"/>
        <v>0</v>
      </c>
      <c r="H744" s="94">
        <f>Таблица1[[#This Row],[Заказ в шт.]]*Таблица1[[#This Row],[Цена за черенок в € (без доставки)]]</f>
        <v>0</v>
      </c>
      <c r="BFL744" s="29"/>
      <c r="BFM744" s="29"/>
      <c r="BFN744" s="29"/>
      <c r="BFO744" s="29"/>
    </row>
    <row r="745" spans="1:8 1520:1523">
      <c r="A745" s="61" t="s">
        <v>90</v>
      </c>
      <c r="B745" s="59" t="s">
        <v>1495</v>
      </c>
      <c r="C745" s="50" t="s">
        <v>1496</v>
      </c>
      <c r="D745" s="51">
        <v>104</v>
      </c>
      <c r="E745" s="52">
        <v>0.53</v>
      </c>
      <c r="F745" s="104"/>
      <c r="G745" s="93">
        <f t="shared" si="10"/>
        <v>0</v>
      </c>
      <c r="H745" s="94">
        <f>Таблица1[[#This Row],[Заказ в шт.]]*Таблица1[[#This Row],[Цена за черенок в € (без доставки)]]</f>
        <v>0</v>
      </c>
      <c r="BFL745" s="29"/>
      <c r="BFM745" s="29"/>
      <c r="BFN745" s="29"/>
      <c r="BFO745" s="29"/>
    </row>
    <row r="746" spans="1:8 1520:1523">
      <c r="A746" s="61" t="s">
        <v>90</v>
      </c>
      <c r="B746" s="59" t="s">
        <v>1497</v>
      </c>
      <c r="C746" s="50" t="s">
        <v>1498</v>
      </c>
      <c r="D746" s="51">
        <v>104</v>
      </c>
      <c r="E746" s="52">
        <v>0.53</v>
      </c>
      <c r="F746" s="104"/>
      <c r="G746" s="93">
        <f t="shared" si="10"/>
        <v>0</v>
      </c>
      <c r="H746" s="94">
        <f>Таблица1[[#This Row],[Заказ в шт.]]*Таблица1[[#This Row],[Цена за черенок в € (без доставки)]]</f>
        <v>0</v>
      </c>
      <c r="BFL746" s="29"/>
      <c r="BFM746" s="29"/>
      <c r="BFN746" s="29"/>
      <c r="BFO746" s="29"/>
    </row>
    <row r="747" spans="1:8 1520:1523">
      <c r="A747" s="61"/>
      <c r="B747" s="59" t="s">
        <v>1499</v>
      </c>
      <c r="C747" s="50" t="s">
        <v>1500</v>
      </c>
      <c r="D747" s="51">
        <v>104</v>
      </c>
      <c r="E747" s="52">
        <v>0.53</v>
      </c>
      <c r="F747" s="104"/>
      <c r="G747" s="93">
        <f t="shared" si="10"/>
        <v>0</v>
      </c>
      <c r="H747" s="94">
        <f>Таблица1[[#This Row],[Заказ в шт.]]*Таблица1[[#This Row],[Цена за черенок в € (без доставки)]]</f>
        <v>0</v>
      </c>
      <c r="BFL747" s="29"/>
      <c r="BFM747" s="29"/>
      <c r="BFN747" s="29"/>
      <c r="BFO747" s="29"/>
    </row>
    <row r="748" spans="1:8 1520:1523">
      <c r="A748" s="61"/>
      <c r="B748" s="59" t="s">
        <v>1501</v>
      </c>
      <c r="C748" s="50" t="s">
        <v>1502</v>
      </c>
      <c r="D748" s="51">
        <v>104</v>
      </c>
      <c r="E748" s="52">
        <v>0.53</v>
      </c>
      <c r="F748" s="104"/>
      <c r="G748" s="93">
        <f t="shared" si="10"/>
        <v>0</v>
      </c>
      <c r="H748" s="94">
        <f>Таблица1[[#This Row],[Заказ в шт.]]*Таблица1[[#This Row],[Цена за черенок в € (без доставки)]]</f>
        <v>0</v>
      </c>
      <c r="BFL748" s="29"/>
      <c r="BFM748" s="29"/>
      <c r="BFN748" s="29"/>
      <c r="BFO748" s="29"/>
    </row>
    <row r="749" spans="1:8 1520:1523">
      <c r="A749" s="61"/>
      <c r="B749" s="59" t="s">
        <v>1503</v>
      </c>
      <c r="C749" s="50" t="s">
        <v>1504</v>
      </c>
      <c r="D749" s="51">
        <v>104</v>
      </c>
      <c r="E749" s="52">
        <v>0.53</v>
      </c>
      <c r="F749" s="104"/>
      <c r="G749" s="93">
        <f t="shared" si="10"/>
        <v>0</v>
      </c>
      <c r="H749" s="94">
        <f>Таблица1[[#This Row],[Заказ в шт.]]*Таблица1[[#This Row],[Цена за черенок в € (без доставки)]]</f>
        <v>0</v>
      </c>
      <c r="BFL749" s="29"/>
      <c r="BFM749" s="29"/>
      <c r="BFN749" s="29"/>
      <c r="BFO749" s="29"/>
    </row>
    <row r="750" spans="1:8 1520:1523">
      <c r="A750" s="61"/>
      <c r="B750" s="59" t="s">
        <v>1505</v>
      </c>
      <c r="C750" s="50" t="s">
        <v>1506</v>
      </c>
      <c r="D750" s="51">
        <v>104</v>
      </c>
      <c r="E750" s="52">
        <v>0.53</v>
      </c>
      <c r="F750" s="104"/>
      <c r="G750" s="93">
        <f t="shared" si="10"/>
        <v>0</v>
      </c>
      <c r="H750" s="94">
        <f>Таблица1[[#This Row],[Заказ в шт.]]*Таблица1[[#This Row],[Цена за черенок в € (без доставки)]]</f>
        <v>0</v>
      </c>
      <c r="BFL750" s="29"/>
      <c r="BFM750" s="29"/>
      <c r="BFN750" s="29"/>
      <c r="BFO750" s="29"/>
    </row>
    <row r="751" spans="1:8 1520:1523">
      <c r="A751" s="61"/>
      <c r="B751" s="59" t="s">
        <v>1507</v>
      </c>
      <c r="C751" s="50" t="s">
        <v>1508</v>
      </c>
      <c r="D751" s="51">
        <v>104</v>
      </c>
      <c r="E751" s="52">
        <v>0.53</v>
      </c>
      <c r="F751" s="104"/>
      <c r="G751" s="93">
        <f t="shared" si="10"/>
        <v>0</v>
      </c>
      <c r="H751" s="94">
        <f>Таблица1[[#This Row],[Заказ в шт.]]*Таблица1[[#This Row],[Цена за черенок в € (без доставки)]]</f>
        <v>0</v>
      </c>
      <c r="BFL751" s="29"/>
      <c r="BFM751" s="29"/>
      <c r="BFN751" s="29"/>
      <c r="BFO751" s="29"/>
    </row>
    <row r="752" spans="1:8 1520:1523">
      <c r="A752" s="61"/>
      <c r="B752" s="59" t="s">
        <v>1509</v>
      </c>
      <c r="C752" s="50" t="s">
        <v>1510</v>
      </c>
      <c r="D752" s="51">
        <v>104</v>
      </c>
      <c r="E752" s="52">
        <v>0.53</v>
      </c>
      <c r="F752" s="104"/>
      <c r="G752" s="93">
        <f t="shared" si="10"/>
        <v>0</v>
      </c>
      <c r="H752" s="94">
        <f>Таблица1[[#This Row],[Заказ в шт.]]*Таблица1[[#This Row],[Цена за черенок в € (без доставки)]]</f>
        <v>0</v>
      </c>
      <c r="BFL752" s="29"/>
      <c r="BFM752" s="29"/>
      <c r="BFN752" s="29"/>
      <c r="BFO752" s="29"/>
    </row>
    <row r="753" spans="1:8 1520:1523">
      <c r="A753" s="61"/>
      <c r="B753" s="59" t="s">
        <v>1511</v>
      </c>
      <c r="C753" s="50" t="s">
        <v>1512</v>
      </c>
      <c r="D753" s="51">
        <v>104</v>
      </c>
      <c r="E753" s="52">
        <v>0.53</v>
      </c>
      <c r="F753" s="104"/>
      <c r="G753" s="93">
        <f t="shared" ref="G753:G784" si="11">F753*D753</f>
        <v>0</v>
      </c>
      <c r="H753" s="94">
        <f>Таблица1[[#This Row],[Заказ в шт.]]*Таблица1[[#This Row],[Цена за черенок в € (без доставки)]]</f>
        <v>0</v>
      </c>
      <c r="BFL753" s="29"/>
      <c r="BFM753" s="29"/>
      <c r="BFN753" s="29"/>
      <c r="BFO753" s="29"/>
    </row>
    <row r="754" spans="1:8 1520:1523">
      <c r="A754" s="61"/>
      <c r="B754" s="62" t="s">
        <v>1513</v>
      </c>
      <c r="C754" s="50" t="s">
        <v>1514</v>
      </c>
      <c r="D754" s="51">
        <v>104</v>
      </c>
      <c r="E754" s="52">
        <v>0.6</v>
      </c>
      <c r="F754" s="104"/>
      <c r="G754" s="93">
        <f t="shared" si="11"/>
        <v>0</v>
      </c>
      <c r="H754" s="94">
        <f>Таблица1[[#This Row],[Заказ в шт.]]*Таблица1[[#This Row],[Цена за черенок в € (без доставки)]]</f>
        <v>0</v>
      </c>
      <c r="BFL754" s="29"/>
      <c r="BFM754" s="29"/>
      <c r="BFN754" s="29"/>
      <c r="BFO754" s="29"/>
    </row>
    <row r="755" spans="1:8 1520:1523">
      <c r="A755" s="61"/>
      <c r="B755" s="60" t="s">
        <v>1515</v>
      </c>
      <c r="C755" s="50" t="s">
        <v>1516</v>
      </c>
      <c r="D755" s="51">
        <v>150</v>
      </c>
      <c r="E755" s="52">
        <v>0.5</v>
      </c>
      <c r="F755" s="104"/>
      <c r="G755" s="93">
        <f t="shared" si="11"/>
        <v>0</v>
      </c>
      <c r="H755" s="94">
        <f>Таблица1[[#This Row],[Заказ в шт.]]*Таблица1[[#This Row],[Цена за черенок в € (без доставки)]]</f>
        <v>0</v>
      </c>
      <c r="BFL755" s="29"/>
      <c r="BFM755" s="29"/>
      <c r="BFN755" s="29"/>
      <c r="BFO755" s="29"/>
    </row>
    <row r="756" spans="1:8 1520:1523">
      <c r="A756" s="61"/>
      <c r="B756" s="60" t="s">
        <v>1517</v>
      </c>
      <c r="C756" s="54" t="s">
        <v>1518</v>
      </c>
      <c r="D756" s="55">
        <v>51</v>
      </c>
      <c r="E756" s="56">
        <v>1.5</v>
      </c>
      <c r="F756" s="104"/>
      <c r="G756" s="93">
        <f t="shared" si="11"/>
        <v>0</v>
      </c>
      <c r="H756" s="94">
        <f>Таблица1[[#This Row],[Заказ в шт.]]*Таблица1[[#This Row],[Цена за черенок в € (без доставки)]]</f>
        <v>0</v>
      </c>
      <c r="BFL756" s="29"/>
      <c r="BFM756" s="29"/>
      <c r="BFN756" s="29"/>
      <c r="BFO756" s="29"/>
    </row>
    <row r="757" spans="1:8 1520:1523">
      <c r="A757" s="61"/>
      <c r="B757" s="60" t="s">
        <v>1519</v>
      </c>
      <c r="C757" s="54" t="s">
        <v>1520</v>
      </c>
      <c r="D757" s="51">
        <v>73</v>
      </c>
      <c r="E757" s="56">
        <v>1.01</v>
      </c>
      <c r="F757" s="104"/>
      <c r="G757" s="93">
        <f t="shared" si="11"/>
        <v>0</v>
      </c>
      <c r="H757" s="94">
        <f>Таблица1[[#This Row],[Заказ в шт.]]*Таблица1[[#This Row],[Цена за черенок в € (без доставки)]]</f>
        <v>0</v>
      </c>
      <c r="BFL757" s="29"/>
      <c r="BFM757" s="29"/>
      <c r="BFN757" s="29"/>
      <c r="BFO757" s="29"/>
    </row>
    <row r="758" spans="1:8 1520:1523">
      <c r="A758" s="61"/>
      <c r="B758" s="59" t="s">
        <v>1521</v>
      </c>
      <c r="C758" s="50" t="s">
        <v>1522</v>
      </c>
      <c r="D758" s="51">
        <v>104</v>
      </c>
      <c r="E758" s="52">
        <v>1.44</v>
      </c>
      <c r="F758" s="104"/>
      <c r="G758" s="93">
        <f t="shared" si="11"/>
        <v>0</v>
      </c>
      <c r="H758" s="94">
        <f>Таблица1[[#This Row],[Заказ в шт.]]*Таблица1[[#This Row],[Цена за черенок в € (без доставки)]]</f>
        <v>0</v>
      </c>
      <c r="BFL758" s="29"/>
      <c r="BFM758" s="29"/>
      <c r="BFN758" s="29"/>
      <c r="BFO758" s="29"/>
    </row>
    <row r="759" spans="1:8 1520:1523">
      <c r="A759" s="61"/>
      <c r="B759" s="60" t="s">
        <v>1523</v>
      </c>
      <c r="C759" s="54" t="s">
        <v>1524</v>
      </c>
      <c r="D759" s="51">
        <v>150</v>
      </c>
      <c r="E759" s="56">
        <v>1.32</v>
      </c>
      <c r="F759" s="104"/>
      <c r="G759" s="93">
        <f t="shared" si="11"/>
        <v>0</v>
      </c>
      <c r="H759" s="94">
        <f>Таблица1[[#This Row],[Заказ в шт.]]*Таблица1[[#This Row],[Цена за черенок в € (без доставки)]]</f>
        <v>0</v>
      </c>
      <c r="BFL759" s="29"/>
      <c r="BFM759" s="29"/>
      <c r="BFN759" s="29"/>
      <c r="BFO759" s="29"/>
    </row>
    <row r="760" spans="1:8 1520:1523">
      <c r="A760" s="61"/>
      <c r="B760" s="60" t="s">
        <v>1525</v>
      </c>
      <c r="C760" s="54" t="s">
        <v>1526</v>
      </c>
      <c r="D760" s="51">
        <v>73</v>
      </c>
      <c r="E760" s="56">
        <v>1.85</v>
      </c>
      <c r="F760" s="104"/>
      <c r="G760" s="93">
        <f t="shared" si="11"/>
        <v>0</v>
      </c>
      <c r="H760" s="94">
        <f>Таблица1[[#This Row],[Заказ в шт.]]*Таблица1[[#This Row],[Цена за черенок в € (без доставки)]]</f>
        <v>0</v>
      </c>
      <c r="BFL760" s="29"/>
      <c r="BFM760" s="29"/>
      <c r="BFN760" s="29"/>
      <c r="BFO760" s="29"/>
    </row>
    <row r="761" spans="1:8 1520:1523">
      <c r="A761" s="61"/>
      <c r="B761" s="60" t="s">
        <v>1527</v>
      </c>
      <c r="C761" s="54" t="s">
        <v>1528</v>
      </c>
      <c r="D761" s="51">
        <v>104</v>
      </c>
      <c r="E761" s="56">
        <v>0.6</v>
      </c>
      <c r="F761" s="104"/>
      <c r="G761" s="93">
        <f t="shared" si="11"/>
        <v>0</v>
      </c>
      <c r="H761" s="94">
        <f>Таблица1[[#This Row],[Заказ в шт.]]*Таблица1[[#This Row],[Цена за черенок в € (без доставки)]]</f>
        <v>0</v>
      </c>
      <c r="BFL761" s="29"/>
      <c r="BFM761" s="29"/>
      <c r="BFN761" s="29"/>
      <c r="BFO761" s="29"/>
    </row>
    <row r="762" spans="1:8 1520:1523">
      <c r="A762" s="61"/>
      <c r="B762" s="60" t="s">
        <v>1529</v>
      </c>
      <c r="C762" s="54" t="s">
        <v>1530</v>
      </c>
      <c r="D762" s="51">
        <v>150</v>
      </c>
      <c r="E762" s="56">
        <v>0.5</v>
      </c>
      <c r="F762" s="104"/>
      <c r="G762" s="93">
        <f t="shared" si="11"/>
        <v>0</v>
      </c>
      <c r="H762" s="94">
        <f>Таблица1[[#This Row],[Заказ в шт.]]*Таблица1[[#This Row],[Цена за черенок в € (без доставки)]]</f>
        <v>0</v>
      </c>
      <c r="BFL762" s="29"/>
      <c r="BFM762" s="29"/>
      <c r="BFN762" s="29"/>
      <c r="BFO762" s="29"/>
    </row>
    <row r="763" spans="1:8 1520:1523">
      <c r="A763" s="61"/>
      <c r="B763" s="60" t="s">
        <v>1531</v>
      </c>
      <c r="C763" s="54" t="s">
        <v>1532</v>
      </c>
      <c r="D763" s="55">
        <v>51</v>
      </c>
      <c r="E763" s="56">
        <v>1.5</v>
      </c>
      <c r="F763" s="104"/>
      <c r="G763" s="93">
        <f t="shared" si="11"/>
        <v>0</v>
      </c>
      <c r="H763" s="94">
        <f>Таблица1[[#This Row],[Заказ в шт.]]*Таблица1[[#This Row],[Цена за черенок в € (без доставки)]]</f>
        <v>0</v>
      </c>
      <c r="BFL763" s="29"/>
      <c r="BFM763" s="29"/>
      <c r="BFN763" s="29"/>
      <c r="BFO763" s="29"/>
    </row>
    <row r="764" spans="1:8 1520:1523">
      <c r="A764" s="61"/>
      <c r="B764" s="60" t="s">
        <v>1533</v>
      </c>
      <c r="C764" s="54" t="s">
        <v>1534</v>
      </c>
      <c r="D764" s="51">
        <v>73</v>
      </c>
      <c r="E764" s="56">
        <v>1.01</v>
      </c>
      <c r="F764" s="104"/>
      <c r="G764" s="93">
        <f t="shared" si="11"/>
        <v>0</v>
      </c>
      <c r="H764" s="94">
        <f>Таблица1[[#This Row],[Заказ в шт.]]*Таблица1[[#This Row],[Цена за черенок в € (без доставки)]]</f>
        <v>0</v>
      </c>
      <c r="BFL764" s="29"/>
      <c r="BFM764" s="29"/>
      <c r="BFN764" s="29"/>
      <c r="BFO764" s="29"/>
    </row>
    <row r="765" spans="1:8 1520:1523">
      <c r="A765" s="61"/>
      <c r="B765" s="60" t="s">
        <v>1535</v>
      </c>
      <c r="C765" s="54" t="s">
        <v>1536</v>
      </c>
      <c r="D765" s="51">
        <v>104</v>
      </c>
      <c r="E765" s="56">
        <v>1.44</v>
      </c>
      <c r="F765" s="104"/>
      <c r="G765" s="93">
        <f t="shared" si="11"/>
        <v>0</v>
      </c>
      <c r="H765" s="94">
        <f>Таблица1[[#This Row],[Заказ в шт.]]*Таблица1[[#This Row],[Цена за черенок в € (без доставки)]]</f>
        <v>0</v>
      </c>
      <c r="BFL765" s="29"/>
      <c r="BFM765" s="29"/>
      <c r="BFN765" s="29"/>
      <c r="BFO765" s="29"/>
    </row>
    <row r="766" spans="1:8 1520:1523">
      <c r="A766" s="61"/>
      <c r="B766" s="60" t="s">
        <v>1537</v>
      </c>
      <c r="C766" s="54" t="s">
        <v>1538</v>
      </c>
      <c r="D766" s="51">
        <v>150</v>
      </c>
      <c r="E766" s="56">
        <v>1.32</v>
      </c>
      <c r="F766" s="104"/>
      <c r="G766" s="93">
        <f t="shared" si="11"/>
        <v>0</v>
      </c>
      <c r="H766" s="94">
        <f>Таблица1[[#This Row],[Заказ в шт.]]*Таблица1[[#This Row],[Цена за черенок в € (без доставки)]]</f>
        <v>0</v>
      </c>
      <c r="BFL766" s="29"/>
      <c r="BFM766" s="29"/>
      <c r="BFN766" s="29"/>
      <c r="BFO766" s="29"/>
    </row>
    <row r="767" spans="1:8 1520:1523">
      <c r="A767" s="61"/>
      <c r="B767" s="60" t="s">
        <v>1539</v>
      </c>
      <c r="C767" s="54" t="s">
        <v>1540</v>
      </c>
      <c r="D767" s="51">
        <v>73</v>
      </c>
      <c r="E767" s="56">
        <v>1.85</v>
      </c>
      <c r="F767" s="104"/>
      <c r="G767" s="93">
        <f t="shared" si="11"/>
        <v>0</v>
      </c>
      <c r="H767" s="94">
        <f>Таблица1[[#This Row],[Заказ в шт.]]*Таблица1[[#This Row],[Цена за черенок в € (без доставки)]]</f>
        <v>0</v>
      </c>
      <c r="BFL767" s="29"/>
      <c r="BFM767" s="29"/>
      <c r="BFN767" s="29"/>
      <c r="BFO767" s="29"/>
    </row>
    <row r="768" spans="1:8 1520:1523">
      <c r="A768" s="61"/>
      <c r="B768" s="60" t="s">
        <v>1541</v>
      </c>
      <c r="C768" s="54" t="s">
        <v>1542</v>
      </c>
      <c r="D768" s="51">
        <v>104</v>
      </c>
      <c r="E768" s="56">
        <v>0.6</v>
      </c>
      <c r="F768" s="104"/>
      <c r="G768" s="93">
        <f t="shared" si="11"/>
        <v>0</v>
      </c>
      <c r="H768" s="94">
        <f>Таблица1[[#This Row],[Заказ в шт.]]*Таблица1[[#This Row],[Цена за черенок в € (без доставки)]]</f>
        <v>0</v>
      </c>
      <c r="BFL768" s="29"/>
      <c r="BFM768" s="29"/>
      <c r="BFN768" s="29"/>
      <c r="BFO768" s="29"/>
    </row>
    <row r="769" spans="1:8 1520:1523">
      <c r="A769" s="61"/>
      <c r="B769" s="60" t="s">
        <v>1543</v>
      </c>
      <c r="C769" s="54" t="s">
        <v>1544</v>
      </c>
      <c r="D769" s="51">
        <v>150</v>
      </c>
      <c r="E769" s="56">
        <v>0.5</v>
      </c>
      <c r="F769" s="104"/>
      <c r="G769" s="93">
        <f t="shared" si="11"/>
        <v>0</v>
      </c>
      <c r="H769" s="94">
        <f>Таблица1[[#This Row],[Заказ в шт.]]*Таблица1[[#This Row],[Цена за черенок в € (без доставки)]]</f>
        <v>0</v>
      </c>
      <c r="BFL769" s="29"/>
      <c r="BFM769" s="29"/>
      <c r="BFN769" s="29"/>
      <c r="BFO769" s="29"/>
    </row>
    <row r="770" spans="1:8 1520:1523">
      <c r="A770" s="61" t="s">
        <v>90</v>
      </c>
      <c r="B770" s="59" t="s">
        <v>1545</v>
      </c>
      <c r="C770" s="50" t="s">
        <v>1546</v>
      </c>
      <c r="D770" s="55">
        <v>51</v>
      </c>
      <c r="E770" s="52">
        <v>1.5</v>
      </c>
      <c r="F770" s="104"/>
      <c r="G770" s="93">
        <f t="shared" si="11"/>
        <v>0</v>
      </c>
      <c r="H770" s="94">
        <f>Таблица1[[#This Row],[Заказ в шт.]]*Таблица1[[#This Row],[Цена за черенок в € (без доставки)]]</f>
        <v>0</v>
      </c>
      <c r="BFL770" s="29"/>
      <c r="BFM770" s="29"/>
      <c r="BFN770" s="29"/>
      <c r="BFO770" s="29"/>
    </row>
    <row r="771" spans="1:8 1520:1523">
      <c r="A771" s="61" t="s">
        <v>90</v>
      </c>
      <c r="B771" s="59" t="s">
        <v>1547</v>
      </c>
      <c r="C771" s="50" t="s">
        <v>1548</v>
      </c>
      <c r="D771" s="51">
        <v>73</v>
      </c>
      <c r="E771" s="52">
        <v>1.01</v>
      </c>
      <c r="F771" s="104"/>
      <c r="G771" s="93">
        <f t="shared" si="11"/>
        <v>0</v>
      </c>
      <c r="H771" s="94">
        <f>Таблица1[[#This Row],[Заказ в шт.]]*Таблица1[[#This Row],[Цена за черенок в € (без доставки)]]</f>
        <v>0</v>
      </c>
      <c r="BFL771" s="29"/>
      <c r="BFM771" s="29"/>
      <c r="BFN771" s="29"/>
      <c r="BFO771" s="29"/>
    </row>
    <row r="772" spans="1:8 1520:1523">
      <c r="A772" s="61" t="s">
        <v>90</v>
      </c>
      <c r="B772" s="59" t="s">
        <v>1549</v>
      </c>
      <c r="C772" s="50" t="s">
        <v>1550</v>
      </c>
      <c r="D772" s="51">
        <v>104</v>
      </c>
      <c r="E772" s="52">
        <v>0.47000000000000003</v>
      </c>
      <c r="F772" s="104"/>
      <c r="G772" s="93">
        <f t="shared" si="11"/>
        <v>0</v>
      </c>
      <c r="H772" s="94">
        <f>Таблица1[[#This Row],[Заказ в шт.]]*Таблица1[[#This Row],[Цена за черенок в € (без доставки)]]</f>
        <v>0</v>
      </c>
      <c r="BFL772" s="29"/>
      <c r="BFM772" s="29"/>
      <c r="BFN772" s="29"/>
      <c r="BFO772" s="29"/>
    </row>
    <row r="773" spans="1:8 1520:1523">
      <c r="A773" s="61" t="s">
        <v>90</v>
      </c>
      <c r="B773" s="59" t="s">
        <v>1551</v>
      </c>
      <c r="C773" s="50" t="s">
        <v>1552</v>
      </c>
      <c r="D773" s="51">
        <v>150</v>
      </c>
      <c r="E773" s="52">
        <v>0.37</v>
      </c>
      <c r="F773" s="104"/>
      <c r="G773" s="93">
        <f t="shared" si="11"/>
        <v>0</v>
      </c>
      <c r="H773" s="94">
        <f>Таблица1[[#This Row],[Заказ в шт.]]*Таблица1[[#This Row],[Цена за черенок в € (без доставки)]]</f>
        <v>0</v>
      </c>
      <c r="BFL773" s="29"/>
      <c r="BFM773" s="29"/>
      <c r="BFN773" s="29"/>
      <c r="BFO773" s="29"/>
    </row>
    <row r="774" spans="1:8 1520:1523">
      <c r="A774" s="61" t="s">
        <v>90</v>
      </c>
      <c r="B774" s="59" t="s">
        <v>1553</v>
      </c>
      <c r="C774" s="50" t="s">
        <v>1554</v>
      </c>
      <c r="D774" s="51">
        <v>104</v>
      </c>
      <c r="E774" s="52">
        <v>0.5</v>
      </c>
      <c r="F774" s="104"/>
      <c r="G774" s="93">
        <f t="shared" si="11"/>
        <v>0</v>
      </c>
      <c r="H774" s="94">
        <f>Таблица1[[#This Row],[Заказ в шт.]]*Таблица1[[#This Row],[Цена за черенок в € (без доставки)]]</f>
        <v>0</v>
      </c>
      <c r="BFL774" s="29"/>
      <c r="BFM774" s="29"/>
      <c r="BFN774" s="29"/>
      <c r="BFO774" s="29"/>
    </row>
    <row r="775" spans="1:8 1520:1523">
      <c r="A775" s="61" t="s">
        <v>90</v>
      </c>
      <c r="B775" s="59" t="s">
        <v>1555</v>
      </c>
      <c r="C775" s="50" t="s">
        <v>1556</v>
      </c>
      <c r="D775" s="51">
        <v>150</v>
      </c>
      <c r="E775" s="52">
        <v>0.4</v>
      </c>
      <c r="F775" s="104"/>
      <c r="G775" s="93">
        <f t="shared" si="11"/>
        <v>0</v>
      </c>
      <c r="H775" s="94">
        <f>Таблица1[[#This Row],[Заказ в шт.]]*Таблица1[[#This Row],[Цена за черенок в € (без доставки)]]</f>
        <v>0</v>
      </c>
      <c r="BFL775" s="29"/>
      <c r="BFM775" s="29"/>
      <c r="BFN775" s="29"/>
      <c r="BFO775" s="29"/>
    </row>
    <row r="776" spans="1:8 1520:1523">
      <c r="A776" s="61" t="s">
        <v>90</v>
      </c>
      <c r="B776" s="59" t="s">
        <v>1557</v>
      </c>
      <c r="C776" s="50" t="s">
        <v>1558</v>
      </c>
      <c r="D776" s="51">
        <v>104</v>
      </c>
      <c r="E776" s="52">
        <v>0.47000000000000003</v>
      </c>
      <c r="F776" s="104"/>
      <c r="G776" s="93">
        <f t="shared" si="11"/>
        <v>0</v>
      </c>
      <c r="H776" s="94">
        <f>Таблица1[[#This Row],[Заказ в шт.]]*Таблица1[[#This Row],[Цена за черенок в € (без доставки)]]</f>
        <v>0</v>
      </c>
      <c r="BFL776" s="29"/>
      <c r="BFM776" s="29"/>
      <c r="BFN776" s="29"/>
      <c r="BFO776" s="29"/>
    </row>
    <row r="777" spans="1:8 1520:1523">
      <c r="A777" s="61" t="s">
        <v>90</v>
      </c>
      <c r="B777" s="59" t="s">
        <v>1559</v>
      </c>
      <c r="C777" s="50" t="s">
        <v>1560</v>
      </c>
      <c r="D777" s="51">
        <v>104</v>
      </c>
      <c r="E777" s="52">
        <v>0.47000000000000003</v>
      </c>
      <c r="F777" s="104"/>
      <c r="G777" s="93">
        <f t="shared" si="11"/>
        <v>0</v>
      </c>
      <c r="H777" s="94">
        <f>Таблица1[[#This Row],[Заказ в шт.]]*Таблица1[[#This Row],[Цена за черенок в € (без доставки)]]</f>
        <v>0</v>
      </c>
      <c r="BFL777" s="29"/>
      <c r="BFM777" s="29"/>
      <c r="BFN777" s="29"/>
      <c r="BFO777" s="29"/>
    </row>
    <row r="778" spans="1:8 1520:1523">
      <c r="A778" s="61" t="s">
        <v>90</v>
      </c>
      <c r="B778" s="59" t="s">
        <v>1561</v>
      </c>
      <c r="C778" s="50" t="s">
        <v>1562</v>
      </c>
      <c r="D778" s="51">
        <v>150</v>
      </c>
      <c r="E778" s="52">
        <v>0.37</v>
      </c>
      <c r="F778" s="104"/>
      <c r="G778" s="93">
        <f t="shared" si="11"/>
        <v>0</v>
      </c>
      <c r="H778" s="94">
        <f>Таблица1[[#This Row],[Заказ в шт.]]*Таблица1[[#This Row],[Цена за черенок в € (без доставки)]]</f>
        <v>0</v>
      </c>
      <c r="BFL778" s="29"/>
      <c r="BFM778" s="29"/>
      <c r="BFN778" s="29"/>
      <c r="BFO778" s="29"/>
    </row>
    <row r="779" spans="1:8 1520:1523">
      <c r="A779" s="61" t="s">
        <v>90</v>
      </c>
      <c r="B779" s="59" t="s">
        <v>1563</v>
      </c>
      <c r="C779" s="50" t="s">
        <v>1564</v>
      </c>
      <c r="D779" s="51">
        <v>104</v>
      </c>
      <c r="E779" s="52">
        <v>0.59</v>
      </c>
      <c r="F779" s="104"/>
      <c r="G779" s="93">
        <f t="shared" si="11"/>
        <v>0</v>
      </c>
      <c r="H779" s="94">
        <f>Таблица1[[#This Row],[Заказ в шт.]]*Таблица1[[#This Row],[Цена за черенок в € (без доставки)]]</f>
        <v>0</v>
      </c>
      <c r="BFL779" s="29"/>
      <c r="BFM779" s="29"/>
      <c r="BFN779" s="29"/>
      <c r="BFO779" s="29"/>
    </row>
    <row r="780" spans="1:8 1520:1523">
      <c r="A780" s="61" t="s">
        <v>90</v>
      </c>
      <c r="B780" s="59" t="s">
        <v>1565</v>
      </c>
      <c r="C780" s="50" t="s">
        <v>1566</v>
      </c>
      <c r="D780" s="51">
        <v>104</v>
      </c>
      <c r="E780" s="52">
        <v>0.73</v>
      </c>
      <c r="F780" s="104"/>
      <c r="G780" s="93">
        <f t="shared" si="11"/>
        <v>0</v>
      </c>
      <c r="H780" s="94">
        <f>Таблица1[[#This Row],[Заказ в шт.]]*Таблица1[[#This Row],[Цена за черенок в € (без доставки)]]</f>
        <v>0</v>
      </c>
      <c r="BFL780" s="29"/>
      <c r="BFM780" s="29"/>
      <c r="BFN780" s="29"/>
      <c r="BFO780" s="29"/>
    </row>
    <row r="781" spans="1:8 1520:1523">
      <c r="A781" s="61" t="s">
        <v>90</v>
      </c>
      <c r="B781" s="59" t="s">
        <v>1567</v>
      </c>
      <c r="C781" s="50" t="s">
        <v>1568</v>
      </c>
      <c r="D781" s="51">
        <v>104</v>
      </c>
      <c r="E781" s="52">
        <v>0.5</v>
      </c>
      <c r="F781" s="104"/>
      <c r="G781" s="93">
        <f t="shared" si="11"/>
        <v>0</v>
      </c>
      <c r="H781" s="94">
        <f>Таблица1[[#This Row],[Заказ в шт.]]*Таблица1[[#This Row],[Цена за черенок в € (без доставки)]]</f>
        <v>0</v>
      </c>
      <c r="BFL781" s="29"/>
      <c r="BFM781" s="29"/>
      <c r="BFN781" s="29"/>
      <c r="BFO781" s="29"/>
    </row>
    <row r="782" spans="1:8 1520:1523">
      <c r="A782" s="61" t="s">
        <v>90</v>
      </c>
      <c r="B782" s="59" t="s">
        <v>1569</v>
      </c>
      <c r="C782" s="50" t="s">
        <v>1570</v>
      </c>
      <c r="D782" s="51">
        <v>150</v>
      </c>
      <c r="E782" s="52">
        <v>0.4</v>
      </c>
      <c r="F782" s="104"/>
      <c r="G782" s="93">
        <f t="shared" si="11"/>
        <v>0</v>
      </c>
      <c r="H782" s="94">
        <f>Таблица1[[#This Row],[Заказ в шт.]]*Таблица1[[#This Row],[Цена за черенок в € (без доставки)]]</f>
        <v>0</v>
      </c>
      <c r="BFL782" s="29"/>
      <c r="BFM782" s="29"/>
      <c r="BFN782" s="29"/>
      <c r="BFO782" s="29"/>
    </row>
    <row r="783" spans="1:8 1520:1523">
      <c r="A783" s="61" t="s">
        <v>90</v>
      </c>
      <c r="B783" s="59" t="s">
        <v>1571</v>
      </c>
      <c r="C783" s="50" t="s">
        <v>1572</v>
      </c>
      <c r="D783" s="51">
        <v>104</v>
      </c>
      <c r="E783" s="52">
        <v>0.5</v>
      </c>
      <c r="F783" s="104"/>
      <c r="G783" s="93">
        <f t="shared" si="11"/>
        <v>0</v>
      </c>
      <c r="H783" s="94">
        <f>Таблица1[[#This Row],[Заказ в шт.]]*Таблица1[[#This Row],[Цена за черенок в € (без доставки)]]</f>
        <v>0</v>
      </c>
      <c r="BFL783" s="29"/>
      <c r="BFM783" s="29"/>
      <c r="BFN783" s="29"/>
      <c r="BFO783" s="29"/>
    </row>
    <row r="784" spans="1:8 1520:1523">
      <c r="A784" s="61" t="s">
        <v>90</v>
      </c>
      <c r="B784" s="59" t="s">
        <v>1573</v>
      </c>
      <c r="C784" s="50" t="s">
        <v>1574</v>
      </c>
      <c r="D784" s="51">
        <v>150</v>
      </c>
      <c r="E784" s="52">
        <v>0.4</v>
      </c>
      <c r="F784" s="104"/>
      <c r="G784" s="93">
        <f t="shared" si="11"/>
        <v>0</v>
      </c>
      <c r="H784" s="94">
        <f>IF(G784&lt;=499,SUM(G784*E784),IF(G784&lt;=999,SUM(G784*#REF!),IF(G784&gt;=1000,SUM(G784*#REF!),0)))</f>
        <v>0</v>
      </c>
      <c r="BFL784" s="29"/>
      <c r="BFM784" s="29"/>
      <c r="BFN784" s="29"/>
      <c r="BFO784" s="29"/>
    </row>
  </sheetData>
  <sheetProtection sort="0" autoFilter="0"/>
  <autoFilter ref="C1:E9" xr:uid="{FD66DC9A-802B-474D-93B2-5A520AB78744}"/>
  <mergeCells count="17">
    <mergeCell ref="C10:E10"/>
    <mergeCell ref="F41:G41"/>
    <mergeCell ref="C35:E35"/>
    <mergeCell ref="C11:F11"/>
    <mergeCell ref="C30:C32"/>
    <mergeCell ref="C2:D2"/>
    <mergeCell ref="F22:H22"/>
    <mergeCell ref="F13:H13"/>
    <mergeCell ref="H15:H20"/>
    <mergeCell ref="F21:G21"/>
    <mergeCell ref="C4:D4"/>
    <mergeCell ref="C8:D8"/>
    <mergeCell ref="C9:E9"/>
    <mergeCell ref="C13:E14"/>
    <mergeCell ref="D16:E16"/>
    <mergeCell ref="D17:E17"/>
    <mergeCell ref="D18:E18"/>
  </mergeCells>
  <phoneticPr fontId="32" type="noConversion"/>
  <conditionalFormatting sqref="F14">
    <cfRule type="duplicateValues" dxfId="20" priority="8" stopIfTrue="1"/>
  </conditionalFormatting>
  <conditionalFormatting sqref="B333:B348">
    <cfRule type="duplicateValues" dxfId="19" priority="3"/>
  </conditionalFormatting>
  <conditionalFormatting sqref="B349:B754 B49:B332">
    <cfRule type="duplicateValues" dxfId="18" priority="261"/>
  </conditionalFormatting>
  <conditionalFormatting sqref="C26:E26">
    <cfRule type="duplicateValues" dxfId="17" priority="268" stopIfTrue="1"/>
  </conditionalFormatting>
  <conditionalFormatting sqref="B48:H48">
    <cfRule type="duplicateValues" dxfId="16" priority="271" stopIfTrue="1"/>
  </conditionalFormatting>
  <conditionalFormatting sqref="F23:H24">
    <cfRule type="duplicateValues" dxfId="15" priority="272" stopIfTrue="1"/>
  </conditionalFormatting>
  <conditionalFormatting sqref="G14:H14 F13">
    <cfRule type="duplicateValues" dxfId="14" priority="273" stopIfTrue="1"/>
  </conditionalFormatting>
  <conditionalFormatting sqref="F3">
    <cfRule type="containsText" dxfId="13" priority="1" operator="containsText" text="нет">
      <formula>NOT(ISERROR(SEARCH("нет",F3)))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H23" xr:uid="{00000000-0002-0000-0000-000000000000}">
      <formula1>"Наличными, На р/с"</formula1>
    </dataValidation>
    <dataValidation type="list" allowBlank="1" showInputMessage="1" showErrorMessage="1" sqref="F3" xr:uid="{9EF02179-D25C-41D0-BD42-3B75DDEF13B2}">
      <formula1>"да,нет"</formula1>
    </dataValidation>
  </dataValidations>
  <hyperlinks>
    <hyperlink ref="C2:D2" location="'условия работы'!A1" display="ВНИМАНИЕ! Ознакомьтесь с условиями работы, изложенными на листе2" xr:uid="{00000000-0004-0000-0000-000000000000}"/>
    <hyperlink ref="C4:D4" r:id="rId1" display="КАК СДЕЛАТЬ ЗАКАЗ" xr:uid="{33D63094-0977-44FD-BFFF-AF2C51DB6615}"/>
    <hyperlink ref="C19" r:id="rId2" xr:uid="{8C094D22-DB2E-4E2A-99C4-FD0BF82892DA}"/>
    <hyperlink ref="F41:G41" r:id="rId3" display="НАПИСАТЬ ОТЗЫВ О НАС" xr:uid="{A4451E17-42A9-46B4-A276-BB026C74703A}"/>
    <hyperlink ref="C35:E35" r:id="rId4" display="ПОДПИСЫВАЙТЕСЬ В НАШУ ГРУППУ TELEGRAM (участники первыми узнают об акциях и спецпредложениях)" xr:uid="{ECC5D0B3-90BB-4C65-9AD8-9B7415D1078A}"/>
    <hyperlink ref="F2" location="'Условия работы'!A1" display="'Условия работы'!A1" xr:uid="{1F2677FB-A7D0-4CE8-AED0-4A1E241975C3}"/>
  </hyperlinks>
  <pageMargins left="0.7" right="0.7" top="0.75" bottom="0.75" header="0.3" footer="0.3"/>
  <pageSetup paperSize="9" orientation="portrait" verticalDpi="1200" r:id="rId5"/>
  <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E53"/>
  <sheetViews>
    <sheetView workbookViewId="0">
      <selection activeCell="E7" sqref="E7"/>
    </sheetView>
  </sheetViews>
  <sheetFormatPr defaultRowHeight="15"/>
  <cols>
    <col min="1" max="1" width="3.42578125" customWidth="1"/>
    <col min="2" max="2" width="130.5703125" customWidth="1"/>
    <col min="4" max="4" width="1.7109375" customWidth="1"/>
    <col min="5" max="5" width="48.28515625" customWidth="1"/>
    <col min="256" max="256" width="3.42578125" customWidth="1"/>
    <col min="257" max="257" width="116" customWidth="1"/>
    <col min="260" max="260" width="1.7109375" customWidth="1"/>
    <col min="261" max="261" width="48.28515625" customWidth="1"/>
    <col min="512" max="512" width="3.42578125" customWidth="1"/>
    <col min="513" max="513" width="116" customWidth="1"/>
    <col min="516" max="516" width="1.7109375" customWidth="1"/>
    <col min="517" max="517" width="48.28515625" customWidth="1"/>
    <col min="768" max="768" width="3.42578125" customWidth="1"/>
    <col min="769" max="769" width="116" customWidth="1"/>
    <col min="772" max="772" width="1.7109375" customWidth="1"/>
    <col min="773" max="773" width="48.28515625" customWidth="1"/>
    <col min="1024" max="1024" width="3.42578125" customWidth="1"/>
    <col min="1025" max="1025" width="116" customWidth="1"/>
    <col min="1028" max="1028" width="1.7109375" customWidth="1"/>
    <col min="1029" max="1029" width="48.28515625" customWidth="1"/>
    <col min="1280" max="1280" width="3.42578125" customWidth="1"/>
    <col min="1281" max="1281" width="116" customWidth="1"/>
    <col min="1284" max="1284" width="1.7109375" customWidth="1"/>
    <col min="1285" max="1285" width="48.28515625" customWidth="1"/>
    <col min="1536" max="1536" width="3.42578125" customWidth="1"/>
    <col min="1537" max="1537" width="116" customWidth="1"/>
    <col min="1540" max="1540" width="1.7109375" customWidth="1"/>
    <col min="1541" max="1541" width="48.28515625" customWidth="1"/>
    <col min="1792" max="1792" width="3.42578125" customWidth="1"/>
    <col min="1793" max="1793" width="116" customWidth="1"/>
    <col min="1796" max="1796" width="1.7109375" customWidth="1"/>
    <col min="1797" max="1797" width="48.28515625" customWidth="1"/>
    <col min="2048" max="2048" width="3.42578125" customWidth="1"/>
    <col min="2049" max="2049" width="116" customWidth="1"/>
    <col min="2052" max="2052" width="1.7109375" customWidth="1"/>
    <col min="2053" max="2053" width="48.28515625" customWidth="1"/>
    <col min="2304" max="2304" width="3.42578125" customWidth="1"/>
    <col min="2305" max="2305" width="116" customWidth="1"/>
    <col min="2308" max="2308" width="1.7109375" customWidth="1"/>
    <col min="2309" max="2309" width="48.28515625" customWidth="1"/>
    <col min="2560" max="2560" width="3.42578125" customWidth="1"/>
    <col min="2561" max="2561" width="116" customWidth="1"/>
    <col min="2564" max="2564" width="1.7109375" customWidth="1"/>
    <col min="2565" max="2565" width="48.28515625" customWidth="1"/>
    <col min="2816" max="2816" width="3.42578125" customWidth="1"/>
    <col min="2817" max="2817" width="116" customWidth="1"/>
    <col min="2820" max="2820" width="1.7109375" customWidth="1"/>
    <col min="2821" max="2821" width="48.28515625" customWidth="1"/>
    <col min="3072" max="3072" width="3.42578125" customWidth="1"/>
    <col min="3073" max="3073" width="116" customWidth="1"/>
    <col min="3076" max="3076" width="1.7109375" customWidth="1"/>
    <col min="3077" max="3077" width="48.28515625" customWidth="1"/>
    <col min="3328" max="3328" width="3.42578125" customWidth="1"/>
    <col min="3329" max="3329" width="116" customWidth="1"/>
    <col min="3332" max="3332" width="1.7109375" customWidth="1"/>
    <col min="3333" max="3333" width="48.28515625" customWidth="1"/>
    <col min="3584" max="3584" width="3.42578125" customWidth="1"/>
    <col min="3585" max="3585" width="116" customWidth="1"/>
    <col min="3588" max="3588" width="1.7109375" customWidth="1"/>
    <col min="3589" max="3589" width="48.28515625" customWidth="1"/>
    <col min="3840" max="3840" width="3.42578125" customWidth="1"/>
    <col min="3841" max="3841" width="116" customWidth="1"/>
    <col min="3844" max="3844" width="1.7109375" customWidth="1"/>
    <col min="3845" max="3845" width="48.28515625" customWidth="1"/>
    <col min="4096" max="4096" width="3.42578125" customWidth="1"/>
    <col min="4097" max="4097" width="116" customWidth="1"/>
    <col min="4100" max="4100" width="1.7109375" customWidth="1"/>
    <col min="4101" max="4101" width="48.28515625" customWidth="1"/>
    <col min="4352" max="4352" width="3.42578125" customWidth="1"/>
    <col min="4353" max="4353" width="116" customWidth="1"/>
    <col min="4356" max="4356" width="1.7109375" customWidth="1"/>
    <col min="4357" max="4357" width="48.28515625" customWidth="1"/>
    <col min="4608" max="4608" width="3.42578125" customWidth="1"/>
    <col min="4609" max="4609" width="116" customWidth="1"/>
    <col min="4612" max="4612" width="1.7109375" customWidth="1"/>
    <col min="4613" max="4613" width="48.28515625" customWidth="1"/>
    <col min="4864" max="4864" width="3.42578125" customWidth="1"/>
    <col min="4865" max="4865" width="116" customWidth="1"/>
    <col min="4868" max="4868" width="1.7109375" customWidth="1"/>
    <col min="4869" max="4869" width="48.28515625" customWidth="1"/>
    <col min="5120" max="5120" width="3.42578125" customWidth="1"/>
    <col min="5121" max="5121" width="116" customWidth="1"/>
    <col min="5124" max="5124" width="1.7109375" customWidth="1"/>
    <col min="5125" max="5125" width="48.28515625" customWidth="1"/>
    <col min="5376" max="5376" width="3.42578125" customWidth="1"/>
    <col min="5377" max="5377" width="116" customWidth="1"/>
    <col min="5380" max="5380" width="1.7109375" customWidth="1"/>
    <col min="5381" max="5381" width="48.28515625" customWidth="1"/>
    <col min="5632" max="5632" width="3.42578125" customWidth="1"/>
    <col min="5633" max="5633" width="116" customWidth="1"/>
    <col min="5636" max="5636" width="1.7109375" customWidth="1"/>
    <col min="5637" max="5637" width="48.28515625" customWidth="1"/>
    <col min="5888" max="5888" width="3.42578125" customWidth="1"/>
    <col min="5889" max="5889" width="116" customWidth="1"/>
    <col min="5892" max="5892" width="1.7109375" customWidth="1"/>
    <col min="5893" max="5893" width="48.28515625" customWidth="1"/>
    <col min="6144" max="6144" width="3.42578125" customWidth="1"/>
    <col min="6145" max="6145" width="116" customWidth="1"/>
    <col min="6148" max="6148" width="1.7109375" customWidth="1"/>
    <col min="6149" max="6149" width="48.28515625" customWidth="1"/>
    <col min="6400" max="6400" width="3.42578125" customWidth="1"/>
    <col min="6401" max="6401" width="116" customWidth="1"/>
    <col min="6404" max="6404" width="1.7109375" customWidth="1"/>
    <col min="6405" max="6405" width="48.28515625" customWidth="1"/>
    <col min="6656" max="6656" width="3.42578125" customWidth="1"/>
    <col min="6657" max="6657" width="116" customWidth="1"/>
    <col min="6660" max="6660" width="1.7109375" customWidth="1"/>
    <col min="6661" max="6661" width="48.28515625" customWidth="1"/>
    <col min="6912" max="6912" width="3.42578125" customWidth="1"/>
    <col min="6913" max="6913" width="116" customWidth="1"/>
    <col min="6916" max="6916" width="1.7109375" customWidth="1"/>
    <col min="6917" max="6917" width="48.28515625" customWidth="1"/>
    <col min="7168" max="7168" width="3.42578125" customWidth="1"/>
    <col min="7169" max="7169" width="116" customWidth="1"/>
    <col min="7172" max="7172" width="1.7109375" customWidth="1"/>
    <col min="7173" max="7173" width="48.28515625" customWidth="1"/>
    <col min="7424" max="7424" width="3.42578125" customWidth="1"/>
    <col min="7425" max="7425" width="116" customWidth="1"/>
    <col min="7428" max="7428" width="1.7109375" customWidth="1"/>
    <col min="7429" max="7429" width="48.28515625" customWidth="1"/>
    <col min="7680" max="7680" width="3.42578125" customWidth="1"/>
    <col min="7681" max="7681" width="116" customWidth="1"/>
    <col min="7684" max="7684" width="1.7109375" customWidth="1"/>
    <col min="7685" max="7685" width="48.28515625" customWidth="1"/>
    <col min="7936" max="7936" width="3.42578125" customWidth="1"/>
    <col min="7937" max="7937" width="116" customWidth="1"/>
    <col min="7940" max="7940" width="1.7109375" customWidth="1"/>
    <col min="7941" max="7941" width="48.28515625" customWidth="1"/>
    <col min="8192" max="8192" width="3.42578125" customWidth="1"/>
    <col min="8193" max="8193" width="116" customWidth="1"/>
    <col min="8196" max="8196" width="1.7109375" customWidth="1"/>
    <col min="8197" max="8197" width="48.28515625" customWidth="1"/>
    <col min="8448" max="8448" width="3.42578125" customWidth="1"/>
    <col min="8449" max="8449" width="116" customWidth="1"/>
    <col min="8452" max="8452" width="1.7109375" customWidth="1"/>
    <col min="8453" max="8453" width="48.28515625" customWidth="1"/>
    <col min="8704" max="8704" width="3.42578125" customWidth="1"/>
    <col min="8705" max="8705" width="116" customWidth="1"/>
    <col min="8708" max="8708" width="1.7109375" customWidth="1"/>
    <col min="8709" max="8709" width="48.28515625" customWidth="1"/>
    <col min="8960" max="8960" width="3.42578125" customWidth="1"/>
    <col min="8961" max="8961" width="116" customWidth="1"/>
    <col min="8964" max="8964" width="1.7109375" customWidth="1"/>
    <col min="8965" max="8965" width="48.28515625" customWidth="1"/>
    <col min="9216" max="9216" width="3.42578125" customWidth="1"/>
    <col min="9217" max="9217" width="116" customWidth="1"/>
    <col min="9220" max="9220" width="1.7109375" customWidth="1"/>
    <col min="9221" max="9221" width="48.28515625" customWidth="1"/>
    <col min="9472" max="9472" width="3.42578125" customWidth="1"/>
    <col min="9473" max="9473" width="116" customWidth="1"/>
    <col min="9476" max="9476" width="1.7109375" customWidth="1"/>
    <col min="9477" max="9477" width="48.28515625" customWidth="1"/>
    <col min="9728" max="9728" width="3.42578125" customWidth="1"/>
    <col min="9729" max="9729" width="116" customWidth="1"/>
    <col min="9732" max="9732" width="1.7109375" customWidth="1"/>
    <col min="9733" max="9733" width="48.28515625" customWidth="1"/>
    <col min="9984" max="9984" width="3.42578125" customWidth="1"/>
    <col min="9985" max="9985" width="116" customWidth="1"/>
    <col min="9988" max="9988" width="1.7109375" customWidth="1"/>
    <col min="9989" max="9989" width="48.28515625" customWidth="1"/>
    <col min="10240" max="10240" width="3.42578125" customWidth="1"/>
    <col min="10241" max="10241" width="116" customWidth="1"/>
    <col min="10244" max="10244" width="1.7109375" customWidth="1"/>
    <col min="10245" max="10245" width="48.28515625" customWidth="1"/>
    <col min="10496" max="10496" width="3.42578125" customWidth="1"/>
    <col min="10497" max="10497" width="116" customWidth="1"/>
    <col min="10500" max="10500" width="1.7109375" customWidth="1"/>
    <col min="10501" max="10501" width="48.28515625" customWidth="1"/>
    <col min="10752" max="10752" width="3.42578125" customWidth="1"/>
    <col min="10753" max="10753" width="116" customWidth="1"/>
    <col min="10756" max="10756" width="1.7109375" customWidth="1"/>
    <col min="10757" max="10757" width="48.28515625" customWidth="1"/>
    <col min="11008" max="11008" width="3.42578125" customWidth="1"/>
    <col min="11009" max="11009" width="116" customWidth="1"/>
    <col min="11012" max="11012" width="1.7109375" customWidth="1"/>
    <col min="11013" max="11013" width="48.28515625" customWidth="1"/>
    <col min="11264" max="11264" width="3.42578125" customWidth="1"/>
    <col min="11265" max="11265" width="116" customWidth="1"/>
    <col min="11268" max="11268" width="1.7109375" customWidth="1"/>
    <col min="11269" max="11269" width="48.28515625" customWidth="1"/>
    <col min="11520" max="11520" width="3.42578125" customWidth="1"/>
    <col min="11521" max="11521" width="116" customWidth="1"/>
    <col min="11524" max="11524" width="1.7109375" customWidth="1"/>
    <col min="11525" max="11525" width="48.28515625" customWidth="1"/>
    <col min="11776" max="11776" width="3.42578125" customWidth="1"/>
    <col min="11777" max="11777" width="116" customWidth="1"/>
    <col min="11780" max="11780" width="1.7109375" customWidth="1"/>
    <col min="11781" max="11781" width="48.28515625" customWidth="1"/>
    <col min="12032" max="12032" width="3.42578125" customWidth="1"/>
    <col min="12033" max="12033" width="116" customWidth="1"/>
    <col min="12036" max="12036" width="1.7109375" customWidth="1"/>
    <col min="12037" max="12037" width="48.28515625" customWidth="1"/>
    <col min="12288" max="12288" width="3.42578125" customWidth="1"/>
    <col min="12289" max="12289" width="116" customWidth="1"/>
    <col min="12292" max="12292" width="1.7109375" customWidth="1"/>
    <col min="12293" max="12293" width="48.28515625" customWidth="1"/>
    <col min="12544" max="12544" width="3.42578125" customWidth="1"/>
    <col min="12545" max="12545" width="116" customWidth="1"/>
    <col min="12548" max="12548" width="1.7109375" customWidth="1"/>
    <col min="12549" max="12549" width="48.28515625" customWidth="1"/>
    <col min="12800" max="12800" width="3.42578125" customWidth="1"/>
    <col min="12801" max="12801" width="116" customWidth="1"/>
    <col min="12804" max="12804" width="1.7109375" customWidth="1"/>
    <col min="12805" max="12805" width="48.28515625" customWidth="1"/>
    <col min="13056" max="13056" width="3.42578125" customWidth="1"/>
    <col min="13057" max="13057" width="116" customWidth="1"/>
    <col min="13060" max="13060" width="1.7109375" customWidth="1"/>
    <col min="13061" max="13061" width="48.28515625" customWidth="1"/>
    <col min="13312" max="13312" width="3.42578125" customWidth="1"/>
    <col min="13313" max="13313" width="116" customWidth="1"/>
    <col min="13316" max="13316" width="1.7109375" customWidth="1"/>
    <col min="13317" max="13317" width="48.28515625" customWidth="1"/>
    <col min="13568" max="13568" width="3.42578125" customWidth="1"/>
    <col min="13569" max="13569" width="116" customWidth="1"/>
    <col min="13572" max="13572" width="1.7109375" customWidth="1"/>
    <col min="13573" max="13573" width="48.28515625" customWidth="1"/>
    <col min="13824" max="13824" width="3.42578125" customWidth="1"/>
    <col min="13825" max="13825" width="116" customWidth="1"/>
    <col min="13828" max="13828" width="1.7109375" customWidth="1"/>
    <col min="13829" max="13829" width="48.28515625" customWidth="1"/>
    <col min="14080" max="14080" width="3.42578125" customWidth="1"/>
    <col min="14081" max="14081" width="116" customWidth="1"/>
    <col min="14084" max="14084" width="1.7109375" customWidth="1"/>
    <col min="14085" max="14085" width="48.28515625" customWidth="1"/>
    <col min="14336" max="14336" width="3.42578125" customWidth="1"/>
    <col min="14337" max="14337" width="116" customWidth="1"/>
    <col min="14340" max="14340" width="1.7109375" customWidth="1"/>
    <col min="14341" max="14341" width="48.28515625" customWidth="1"/>
    <col min="14592" max="14592" width="3.42578125" customWidth="1"/>
    <col min="14593" max="14593" width="116" customWidth="1"/>
    <col min="14596" max="14596" width="1.7109375" customWidth="1"/>
    <col min="14597" max="14597" width="48.28515625" customWidth="1"/>
    <col min="14848" max="14848" width="3.42578125" customWidth="1"/>
    <col min="14849" max="14849" width="116" customWidth="1"/>
    <col min="14852" max="14852" width="1.7109375" customWidth="1"/>
    <col min="14853" max="14853" width="48.28515625" customWidth="1"/>
    <col min="15104" max="15104" width="3.42578125" customWidth="1"/>
    <col min="15105" max="15105" width="116" customWidth="1"/>
    <col min="15108" max="15108" width="1.7109375" customWidth="1"/>
    <col min="15109" max="15109" width="48.28515625" customWidth="1"/>
    <col min="15360" max="15360" width="3.42578125" customWidth="1"/>
    <col min="15361" max="15361" width="116" customWidth="1"/>
    <col min="15364" max="15364" width="1.7109375" customWidth="1"/>
    <col min="15365" max="15365" width="48.28515625" customWidth="1"/>
    <col min="15616" max="15616" width="3.42578125" customWidth="1"/>
    <col min="15617" max="15617" width="116" customWidth="1"/>
    <col min="15620" max="15620" width="1.7109375" customWidth="1"/>
    <col min="15621" max="15621" width="48.28515625" customWidth="1"/>
    <col min="15872" max="15872" width="3.42578125" customWidth="1"/>
    <col min="15873" max="15873" width="116" customWidth="1"/>
    <col min="15876" max="15876" width="1.7109375" customWidth="1"/>
    <col min="15877" max="15877" width="48.28515625" customWidth="1"/>
    <col min="16128" max="16128" width="3.42578125" customWidth="1"/>
    <col min="16129" max="16129" width="116" customWidth="1"/>
    <col min="16132" max="16132" width="1.7109375" customWidth="1"/>
    <col min="16133" max="16133" width="48.28515625" customWidth="1"/>
  </cols>
  <sheetData>
    <row r="2" spans="2:5" ht="18.75" thickBot="1">
      <c r="B2" s="1" t="s">
        <v>17</v>
      </c>
    </row>
    <row r="3" spans="2:5" ht="15.75">
      <c r="B3" s="2" t="s">
        <v>18</v>
      </c>
      <c r="E3" s="3"/>
    </row>
    <row r="4" spans="2:5">
      <c r="B4" s="4" t="s">
        <v>19</v>
      </c>
    </row>
    <row r="5" spans="2:5" ht="18.75" customHeight="1" thickBot="1">
      <c r="B5" s="5" t="s">
        <v>20</v>
      </c>
    </row>
    <row r="6" spans="2:5" ht="15.75" thickBot="1">
      <c r="B6" s="2" t="s">
        <v>21</v>
      </c>
    </row>
    <row r="7" spans="2:5" ht="57">
      <c r="B7" s="6" t="s">
        <v>22</v>
      </c>
    </row>
    <row r="8" spans="2:5">
      <c r="B8" s="7" t="s">
        <v>23</v>
      </c>
    </row>
    <row r="9" spans="2:5" ht="28.5">
      <c r="B9" s="8" t="s">
        <v>24</v>
      </c>
    </row>
    <row r="10" spans="2:5" ht="29.25" thickBot="1">
      <c r="B10" s="9" t="s">
        <v>25</v>
      </c>
    </row>
    <row r="11" spans="2:5">
      <c r="B11" s="10" t="s">
        <v>26</v>
      </c>
    </row>
    <row r="12" spans="2:5" ht="28.5">
      <c r="B12" s="7" t="s">
        <v>27</v>
      </c>
    </row>
    <row r="13" spans="2:5" ht="29.25" thickBot="1">
      <c r="B13" s="11" t="s">
        <v>28</v>
      </c>
    </row>
    <row r="14" spans="2:5" ht="43.5" thickBot="1">
      <c r="B14" s="12" t="s">
        <v>29</v>
      </c>
    </row>
    <row r="15" spans="2:5">
      <c r="B15" s="6" t="s">
        <v>30</v>
      </c>
    </row>
    <row r="16" spans="2:5" ht="15.75" thickBot="1">
      <c r="B16" s="13" t="s">
        <v>31</v>
      </c>
    </row>
    <row r="17" spans="2:2" ht="28.5">
      <c r="B17" s="14" t="s">
        <v>32</v>
      </c>
    </row>
    <row r="18" spans="2:2" ht="28.5">
      <c r="B18" s="7" t="s">
        <v>33</v>
      </c>
    </row>
    <row r="19" spans="2:2" ht="29.25" thickBot="1">
      <c r="B19" s="7" t="s">
        <v>34</v>
      </c>
    </row>
    <row r="20" spans="2:2">
      <c r="B20" s="6" t="s">
        <v>35</v>
      </c>
    </row>
    <row r="21" spans="2:2" ht="43.5" thickBot="1">
      <c r="B21" s="11" t="s">
        <v>36</v>
      </c>
    </row>
    <row r="22" spans="2:2" ht="57.75" thickBot="1">
      <c r="B22" s="11" t="s">
        <v>70</v>
      </c>
    </row>
    <row r="23" spans="2:2" ht="18.75" thickBot="1">
      <c r="B23" s="15" t="s">
        <v>37</v>
      </c>
    </row>
    <row r="24" spans="2:2">
      <c r="B24" s="6" t="s">
        <v>38</v>
      </c>
    </row>
    <row r="25" spans="2:2" ht="28.5">
      <c r="B25" s="7" t="s">
        <v>39</v>
      </c>
    </row>
    <row r="26" spans="2:2" ht="28.5">
      <c r="B26" s="7" t="s">
        <v>40</v>
      </c>
    </row>
    <row r="27" spans="2:2" ht="43.5" thickBot="1">
      <c r="B27" s="11" t="s">
        <v>41</v>
      </c>
    </row>
    <row r="28" spans="2:2" ht="28.5">
      <c r="B28" s="16" t="s">
        <v>42</v>
      </c>
    </row>
    <row r="29" spans="2:2" ht="28.5">
      <c r="B29" s="10" t="s">
        <v>43</v>
      </c>
    </row>
    <row r="30" spans="2:2" ht="28.5">
      <c r="B30" s="7" t="s">
        <v>44</v>
      </c>
    </row>
    <row r="31" spans="2:2">
      <c r="B31" s="7" t="s">
        <v>45</v>
      </c>
    </row>
    <row r="32" spans="2:2">
      <c r="B32" s="7" t="s">
        <v>46</v>
      </c>
    </row>
    <row r="33" spans="2:2" ht="57.75" thickBot="1">
      <c r="B33" s="17" t="s">
        <v>47</v>
      </c>
    </row>
    <row r="34" spans="2:2" ht="18.75" thickBot="1">
      <c r="B34" s="15" t="s">
        <v>48</v>
      </c>
    </row>
    <row r="35" spans="2:2" ht="42.75">
      <c r="B35" s="6" t="s">
        <v>49</v>
      </c>
    </row>
    <row r="36" spans="2:2" ht="29.25" thickBot="1">
      <c r="B36" s="11" t="s">
        <v>50</v>
      </c>
    </row>
    <row r="37" spans="2:2">
      <c r="B37" s="6" t="s">
        <v>51</v>
      </c>
    </row>
    <row r="38" spans="2:2" ht="28.5">
      <c r="B38" s="7" t="s">
        <v>71</v>
      </c>
    </row>
    <row r="39" spans="2:2" ht="42.75">
      <c r="B39" s="7" t="s">
        <v>52</v>
      </c>
    </row>
    <row r="40" spans="2:2" ht="57">
      <c r="B40" s="7" t="s">
        <v>72</v>
      </c>
    </row>
    <row r="41" spans="2:2">
      <c r="B41" s="7" t="s">
        <v>53</v>
      </c>
    </row>
    <row r="42" spans="2:2" ht="15.75" thickBot="1">
      <c r="B42" s="18" t="s">
        <v>54</v>
      </c>
    </row>
    <row r="43" spans="2:2" ht="71.25">
      <c r="B43" s="19" t="s">
        <v>55</v>
      </c>
    </row>
    <row r="44" spans="2:2" ht="114.75" thickBot="1">
      <c r="B44" s="18" t="s">
        <v>56</v>
      </c>
    </row>
    <row r="45" spans="2:2" ht="42.75">
      <c r="B45" s="6" t="s">
        <v>73</v>
      </c>
    </row>
    <row r="46" spans="2:2" ht="28.5">
      <c r="B46" s="7" t="s">
        <v>74</v>
      </c>
    </row>
    <row r="47" spans="2:2" ht="28.5">
      <c r="B47" s="20" t="s">
        <v>57</v>
      </c>
    </row>
    <row r="48" spans="2:2" ht="43.5" thickBot="1">
      <c r="B48" s="11" t="s">
        <v>58</v>
      </c>
    </row>
    <row r="49" spans="2:2" ht="14.25" customHeight="1"/>
    <row r="50" spans="2:2" ht="24">
      <c r="B50" s="21" t="s">
        <v>59</v>
      </c>
    </row>
    <row r="51" spans="2:2" ht="144">
      <c r="B51" s="22" t="s">
        <v>60</v>
      </c>
    </row>
    <row r="52" spans="2:2" ht="48">
      <c r="B52" s="22" t="s">
        <v>61</v>
      </c>
    </row>
    <row r="53" spans="2:2" ht="48">
      <c r="B53" s="2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9A94-663F-47C3-AE09-230F3415566E}">
  <sheetPr>
    <tabColor rgb="FFFFFF00"/>
  </sheetPr>
  <dimension ref="A1:XFD19"/>
  <sheetViews>
    <sheetView workbookViewId="0">
      <selection activeCell="D7" sqref="D7"/>
    </sheetView>
  </sheetViews>
  <sheetFormatPr defaultRowHeight="15"/>
  <cols>
    <col min="1" max="1" width="50.28515625" customWidth="1"/>
    <col min="2" max="2" width="33.7109375" customWidth="1"/>
  </cols>
  <sheetData>
    <row r="1" spans="1:16384" ht="43.15" customHeight="1">
      <c r="A1" s="164" t="s">
        <v>91</v>
      </c>
      <c r="B1" s="164"/>
    </row>
    <row r="2" spans="1:16384" ht="43.15" customHeight="1">
      <c r="A2" s="165" t="s">
        <v>92</v>
      </c>
      <c r="B2" s="165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  <c r="IW2" s="159"/>
      <c r="IX2" s="159"/>
      <c r="IY2" s="159"/>
      <c r="IZ2" s="159"/>
      <c r="JA2" s="159"/>
      <c r="JB2" s="159"/>
      <c r="JC2" s="159"/>
      <c r="JD2" s="159"/>
      <c r="JE2" s="159"/>
      <c r="JF2" s="159"/>
      <c r="JG2" s="159"/>
      <c r="JH2" s="159"/>
      <c r="JI2" s="159"/>
      <c r="JJ2" s="159"/>
      <c r="JK2" s="159"/>
      <c r="JL2" s="159"/>
      <c r="JM2" s="159"/>
      <c r="JN2" s="159"/>
      <c r="JO2" s="159"/>
      <c r="JP2" s="159"/>
      <c r="JQ2" s="159"/>
      <c r="JR2" s="159"/>
      <c r="JS2" s="159"/>
      <c r="JT2" s="159"/>
      <c r="JU2" s="159"/>
      <c r="JV2" s="159"/>
      <c r="JW2" s="159"/>
      <c r="JX2" s="159"/>
      <c r="JY2" s="159"/>
      <c r="JZ2" s="159"/>
      <c r="KA2" s="159"/>
      <c r="KB2" s="159"/>
      <c r="KC2" s="159"/>
      <c r="KD2" s="159"/>
      <c r="KE2" s="159"/>
      <c r="KF2" s="159"/>
      <c r="KG2" s="159"/>
      <c r="KH2" s="159"/>
      <c r="KI2" s="159"/>
      <c r="KJ2" s="159"/>
      <c r="KK2" s="159"/>
      <c r="KL2" s="159"/>
      <c r="KM2" s="159"/>
      <c r="KN2" s="159"/>
      <c r="KO2" s="159"/>
      <c r="KP2" s="159"/>
      <c r="KQ2" s="159"/>
      <c r="KR2" s="159"/>
      <c r="KS2" s="159"/>
      <c r="KT2" s="159"/>
      <c r="KU2" s="159"/>
      <c r="KV2" s="159"/>
      <c r="KW2" s="159"/>
      <c r="KX2" s="159"/>
      <c r="KY2" s="159"/>
      <c r="KZ2" s="159"/>
      <c r="LA2" s="159"/>
      <c r="LB2" s="159"/>
      <c r="LC2" s="159"/>
      <c r="LD2" s="159"/>
      <c r="LE2" s="159"/>
      <c r="LF2" s="159"/>
      <c r="LG2" s="159"/>
      <c r="LH2" s="159"/>
      <c r="LI2" s="159"/>
      <c r="LJ2" s="159"/>
      <c r="LK2" s="159"/>
      <c r="LL2" s="159"/>
      <c r="LM2" s="159"/>
      <c r="LN2" s="159"/>
      <c r="LO2" s="159"/>
      <c r="LP2" s="159"/>
      <c r="LQ2" s="159"/>
      <c r="LR2" s="159"/>
      <c r="LS2" s="159"/>
      <c r="LT2" s="159"/>
      <c r="LU2" s="159"/>
      <c r="LV2" s="159"/>
      <c r="LW2" s="159"/>
      <c r="LX2" s="159"/>
      <c r="LY2" s="159"/>
      <c r="LZ2" s="159"/>
      <c r="MA2" s="159"/>
      <c r="MB2" s="159"/>
      <c r="MC2" s="159"/>
      <c r="MD2" s="159"/>
      <c r="ME2" s="159"/>
      <c r="MF2" s="159"/>
      <c r="MG2" s="159"/>
      <c r="MH2" s="159"/>
      <c r="MI2" s="159"/>
      <c r="MJ2" s="159"/>
      <c r="MK2" s="159"/>
      <c r="ML2" s="159"/>
      <c r="MM2" s="159"/>
      <c r="MN2" s="159"/>
      <c r="MO2" s="159"/>
      <c r="MP2" s="159"/>
      <c r="MQ2" s="159"/>
      <c r="MR2" s="159"/>
      <c r="MS2" s="159"/>
      <c r="MT2" s="159"/>
      <c r="MU2" s="159"/>
      <c r="MV2" s="159"/>
      <c r="MW2" s="159"/>
      <c r="MX2" s="159"/>
      <c r="MY2" s="159"/>
      <c r="MZ2" s="159"/>
      <c r="NA2" s="159"/>
      <c r="NB2" s="159"/>
      <c r="NC2" s="159"/>
      <c r="ND2" s="159"/>
      <c r="NE2" s="159"/>
      <c r="NF2" s="159"/>
      <c r="NG2" s="159"/>
      <c r="NH2" s="159"/>
      <c r="NI2" s="159"/>
      <c r="NJ2" s="159"/>
      <c r="NK2" s="159"/>
      <c r="NL2" s="159"/>
      <c r="NM2" s="159"/>
      <c r="NN2" s="159"/>
      <c r="NO2" s="159"/>
      <c r="NP2" s="159"/>
      <c r="NQ2" s="159"/>
      <c r="NR2" s="159"/>
      <c r="NS2" s="159"/>
      <c r="NT2" s="159"/>
      <c r="NU2" s="159"/>
      <c r="NV2" s="159"/>
      <c r="NW2" s="159"/>
      <c r="NX2" s="159"/>
      <c r="NY2" s="159"/>
      <c r="NZ2" s="159"/>
      <c r="OA2" s="159"/>
      <c r="OB2" s="159"/>
      <c r="OC2" s="159"/>
      <c r="OD2" s="159"/>
      <c r="OE2" s="159"/>
      <c r="OF2" s="159"/>
      <c r="OG2" s="159"/>
      <c r="OH2" s="159"/>
      <c r="OI2" s="159"/>
      <c r="OJ2" s="159"/>
      <c r="OK2" s="159"/>
      <c r="OL2" s="159"/>
      <c r="OM2" s="159"/>
      <c r="ON2" s="159"/>
      <c r="OO2" s="159"/>
      <c r="OP2" s="159"/>
      <c r="OQ2" s="159"/>
      <c r="OR2" s="159"/>
      <c r="OS2" s="159"/>
      <c r="OT2" s="159"/>
      <c r="OU2" s="159"/>
      <c r="OV2" s="159"/>
      <c r="OW2" s="159"/>
      <c r="OX2" s="159"/>
      <c r="OY2" s="159"/>
      <c r="OZ2" s="159"/>
      <c r="PA2" s="159"/>
      <c r="PB2" s="159"/>
      <c r="PC2" s="159"/>
      <c r="PD2" s="159"/>
      <c r="PE2" s="159"/>
      <c r="PF2" s="159"/>
      <c r="PG2" s="159"/>
      <c r="PH2" s="159"/>
      <c r="PI2" s="159"/>
      <c r="PJ2" s="159"/>
      <c r="PK2" s="159"/>
      <c r="PL2" s="159"/>
      <c r="PM2" s="159"/>
      <c r="PN2" s="159"/>
      <c r="PO2" s="159"/>
      <c r="PP2" s="159"/>
      <c r="PQ2" s="159" t="s">
        <v>92</v>
      </c>
      <c r="PR2" s="159"/>
      <c r="PS2" s="159" t="s">
        <v>92</v>
      </c>
      <c r="PT2" s="159"/>
      <c r="PU2" s="159" t="s">
        <v>92</v>
      </c>
      <c r="PV2" s="159"/>
      <c r="PW2" s="159" t="s">
        <v>92</v>
      </c>
      <c r="PX2" s="159"/>
      <c r="PY2" s="159" t="s">
        <v>92</v>
      </c>
      <c r="PZ2" s="159"/>
      <c r="QA2" s="159" t="s">
        <v>92</v>
      </c>
      <c r="QB2" s="159"/>
      <c r="QC2" s="159" t="s">
        <v>92</v>
      </c>
      <c r="QD2" s="159"/>
      <c r="QE2" s="159" t="s">
        <v>92</v>
      </c>
      <c r="QF2" s="159"/>
      <c r="QG2" s="159" t="s">
        <v>92</v>
      </c>
      <c r="QH2" s="159"/>
      <c r="QI2" s="159" t="s">
        <v>92</v>
      </c>
      <c r="QJ2" s="159"/>
      <c r="QK2" s="159" t="s">
        <v>92</v>
      </c>
      <c r="QL2" s="159"/>
      <c r="QM2" s="159" t="s">
        <v>92</v>
      </c>
      <c r="QN2" s="159"/>
      <c r="QO2" s="159" t="s">
        <v>92</v>
      </c>
      <c r="QP2" s="159"/>
      <c r="QQ2" s="159" t="s">
        <v>92</v>
      </c>
      <c r="QR2" s="159"/>
      <c r="QS2" s="159" t="s">
        <v>92</v>
      </c>
      <c r="QT2" s="159"/>
      <c r="QU2" s="159" t="s">
        <v>92</v>
      </c>
      <c r="QV2" s="159"/>
      <c r="QW2" s="159" t="s">
        <v>92</v>
      </c>
      <c r="QX2" s="159"/>
      <c r="QY2" s="159" t="s">
        <v>92</v>
      </c>
      <c r="QZ2" s="159"/>
      <c r="RA2" s="159" t="s">
        <v>92</v>
      </c>
      <c r="RB2" s="159"/>
      <c r="RC2" s="159" t="s">
        <v>92</v>
      </c>
      <c r="RD2" s="159"/>
      <c r="RE2" s="159" t="s">
        <v>92</v>
      </c>
      <c r="RF2" s="159"/>
      <c r="RG2" s="159" t="s">
        <v>92</v>
      </c>
      <c r="RH2" s="159"/>
      <c r="RI2" s="159" t="s">
        <v>92</v>
      </c>
      <c r="RJ2" s="159"/>
      <c r="RK2" s="159" t="s">
        <v>92</v>
      </c>
      <c r="RL2" s="159"/>
      <c r="RM2" s="159" t="s">
        <v>92</v>
      </c>
      <c r="RN2" s="159"/>
      <c r="RO2" s="159" t="s">
        <v>92</v>
      </c>
      <c r="RP2" s="159"/>
      <c r="RQ2" s="159" t="s">
        <v>92</v>
      </c>
      <c r="RR2" s="159"/>
      <c r="RS2" s="159" t="s">
        <v>92</v>
      </c>
      <c r="RT2" s="159"/>
      <c r="RU2" s="159" t="s">
        <v>92</v>
      </c>
      <c r="RV2" s="159"/>
      <c r="RW2" s="159" t="s">
        <v>92</v>
      </c>
      <c r="RX2" s="159"/>
      <c r="RY2" s="159" t="s">
        <v>92</v>
      </c>
      <c r="RZ2" s="159"/>
      <c r="SA2" s="159" t="s">
        <v>92</v>
      </c>
      <c r="SB2" s="159"/>
      <c r="SC2" s="159" t="s">
        <v>92</v>
      </c>
      <c r="SD2" s="159"/>
      <c r="SE2" s="159" t="s">
        <v>92</v>
      </c>
      <c r="SF2" s="159"/>
      <c r="SG2" s="159" t="s">
        <v>92</v>
      </c>
      <c r="SH2" s="159"/>
      <c r="SI2" s="159" t="s">
        <v>92</v>
      </c>
      <c r="SJ2" s="159"/>
      <c r="SK2" s="159" t="s">
        <v>92</v>
      </c>
      <c r="SL2" s="159"/>
      <c r="SM2" s="159" t="s">
        <v>92</v>
      </c>
      <c r="SN2" s="159"/>
      <c r="SO2" s="159" t="s">
        <v>92</v>
      </c>
      <c r="SP2" s="159"/>
      <c r="SQ2" s="159" t="s">
        <v>92</v>
      </c>
      <c r="SR2" s="159"/>
      <c r="SS2" s="159" t="s">
        <v>92</v>
      </c>
      <c r="ST2" s="159"/>
      <c r="SU2" s="159" t="s">
        <v>92</v>
      </c>
      <c r="SV2" s="159"/>
      <c r="SW2" s="159" t="s">
        <v>92</v>
      </c>
      <c r="SX2" s="159"/>
      <c r="SY2" s="159" t="s">
        <v>92</v>
      </c>
      <c r="SZ2" s="159"/>
      <c r="TA2" s="159" t="s">
        <v>92</v>
      </c>
      <c r="TB2" s="159"/>
      <c r="TC2" s="159" t="s">
        <v>92</v>
      </c>
      <c r="TD2" s="159"/>
      <c r="TE2" s="159" t="s">
        <v>92</v>
      </c>
      <c r="TF2" s="159"/>
      <c r="TG2" s="159" t="s">
        <v>92</v>
      </c>
      <c r="TH2" s="159"/>
      <c r="TI2" s="159" t="s">
        <v>92</v>
      </c>
      <c r="TJ2" s="159"/>
      <c r="TK2" s="159" t="s">
        <v>92</v>
      </c>
      <c r="TL2" s="159"/>
      <c r="TM2" s="159" t="s">
        <v>92</v>
      </c>
      <c r="TN2" s="159"/>
      <c r="TO2" s="159" t="s">
        <v>92</v>
      </c>
      <c r="TP2" s="159"/>
      <c r="TQ2" s="159" t="s">
        <v>92</v>
      </c>
      <c r="TR2" s="159"/>
      <c r="TS2" s="159" t="s">
        <v>92</v>
      </c>
      <c r="TT2" s="159"/>
      <c r="TU2" s="159" t="s">
        <v>92</v>
      </c>
      <c r="TV2" s="159"/>
      <c r="TW2" s="159" t="s">
        <v>92</v>
      </c>
      <c r="TX2" s="159"/>
      <c r="TY2" s="159" t="s">
        <v>92</v>
      </c>
      <c r="TZ2" s="159"/>
      <c r="UA2" s="159" t="s">
        <v>92</v>
      </c>
      <c r="UB2" s="159"/>
      <c r="UC2" s="159" t="s">
        <v>92</v>
      </c>
      <c r="UD2" s="159"/>
      <c r="UE2" s="159" t="s">
        <v>92</v>
      </c>
      <c r="UF2" s="159"/>
      <c r="UG2" s="159" t="s">
        <v>92</v>
      </c>
      <c r="UH2" s="159"/>
      <c r="UI2" s="159" t="s">
        <v>92</v>
      </c>
      <c r="UJ2" s="159"/>
      <c r="UK2" s="159" t="s">
        <v>92</v>
      </c>
      <c r="UL2" s="159"/>
      <c r="UM2" s="159" t="s">
        <v>92</v>
      </c>
      <c r="UN2" s="159"/>
      <c r="UO2" s="159" t="s">
        <v>92</v>
      </c>
      <c r="UP2" s="159"/>
      <c r="UQ2" s="159" t="s">
        <v>92</v>
      </c>
      <c r="UR2" s="159"/>
      <c r="US2" s="159" t="s">
        <v>92</v>
      </c>
      <c r="UT2" s="159"/>
      <c r="UU2" s="159" t="s">
        <v>92</v>
      </c>
      <c r="UV2" s="159"/>
      <c r="UW2" s="159" t="s">
        <v>92</v>
      </c>
      <c r="UX2" s="159"/>
      <c r="UY2" s="159" t="s">
        <v>92</v>
      </c>
      <c r="UZ2" s="159"/>
      <c r="VA2" s="159" t="s">
        <v>92</v>
      </c>
      <c r="VB2" s="159"/>
      <c r="VC2" s="159" t="s">
        <v>92</v>
      </c>
      <c r="VD2" s="159"/>
      <c r="VE2" s="159" t="s">
        <v>92</v>
      </c>
      <c r="VF2" s="159"/>
      <c r="VG2" s="159" t="s">
        <v>92</v>
      </c>
      <c r="VH2" s="159"/>
      <c r="VI2" s="159" t="s">
        <v>92</v>
      </c>
      <c r="VJ2" s="159"/>
      <c r="VK2" s="159" t="s">
        <v>92</v>
      </c>
      <c r="VL2" s="159"/>
      <c r="VM2" s="159" t="s">
        <v>92</v>
      </c>
      <c r="VN2" s="159"/>
      <c r="VO2" s="159" t="s">
        <v>92</v>
      </c>
      <c r="VP2" s="159"/>
      <c r="VQ2" s="159" t="s">
        <v>92</v>
      </c>
      <c r="VR2" s="159"/>
      <c r="VS2" s="159" t="s">
        <v>92</v>
      </c>
      <c r="VT2" s="159"/>
      <c r="VU2" s="159" t="s">
        <v>92</v>
      </c>
      <c r="VV2" s="159"/>
      <c r="VW2" s="159" t="s">
        <v>92</v>
      </c>
      <c r="VX2" s="159"/>
      <c r="VY2" s="159" t="s">
        <v>92</v>
      </c>
      <c r="VZ2" s="159"/>
      <c r="WA2" s="159" t="s">
        <v>92</v>
      </c>
      <c r="WB2" s="159"/>
      <c r="WC2" s="159" t="s">
        <v>92</v>
      </c>
      <c r="WD2" s="159"/>
      <c r="WE2" s="159" t="s">
        <v>92</v>
      </c>
      <c r="WF2" s="159"/>
      <c r="WG2" s="159" t="s">
        <v>92</v>
      </c>
      <c r="WH2" s="159"/>
      <c r="WI2" s="159" t="s">
        <v>92</v>
      </c>
      <c r="WJ2" s="159"/>
      <c r="WK2" s="159" t="s">
        <v>92</v>
      </c>
      <c r="WL2" s="159"/>
      <c r="WM2" s="159" t="s">
        <v>92</v>
      </c>
      <c r="WN2" s="159"/>
      <c r="WO2" s="159" t="s">
        <v>92</v>
      </c>
      <c r="WP2" s="159"/>
      <c r="WQ2" s="159" t="s">
        <v>92</v>
      </c>
      <c r="WR2" s="159"/>
      <c r="WS2" s="159" t="s">
        <v>92</v>
      </c>
      <c r="WT2" s="159"/>
      <c r="WU2" s="159" t="s">
        <v>92</v>
      </c>
      <c r="WV2" s="159"/>
      <c r="WW2" s="159" t="s">
        <v>92</v>
      </c>
      <c r="WX2" s="159"/>
      <c r="WY2" s="159" t="s">
        <v>92</v>
      </c>
      <c r="WZ2" s="159"/>
      <c r="XA2" s="159" t="s">
        <v>92</v>
      </c>
      <c r="XB2" s="159"/>
      <c r="XC2" s="159" t="s">
        <v>92</v>
      </c>
      <c r="XD2" s="159"/>
      <c r="XE2" s="159" t="s">
        <v>92</v>
      </c>
      <c r="XF2" s="159"/>
      <c r="XG2" s="159" t="s">
        <v>92</v>
      </c>
      <c r="XH2" s="159"/>
      <c r="XI2" s="159" t="s">
        <v>92</v>
      </c>
      <c r="XJ2" s="159"/>
      <c r="XK2" s="159" t="s">
        <v>92</v>
      </c>
      <c r="XL2" s="159"/>
      <c r="XM2" s="159" t="s">
        <v>92</v>
      </c>
      <c r="XN2" s="159"/>
      <c r="XO2" s="159" t="s">
        <v>92</v>
      </c>
      <c r="XP2" s="159"/>
      <c r="XQ2" s="159" t="s">
        <v>92</v>
      </c>
      <c r="XR2" s="159"/>
      <c r="XS2" s="159" t="s">
        <v>92</v>
      </c>
      <c r="XT2" s="159"/>
      <c r="XU2" s="159" t="s">
        <v>92</v>
      </c>
      <c r="XV2" s="159"/>
      <c r="XW2" s="159" t="s">
        <v>92</v>
      </c>
      <c r="XX2" s="159"/>
      <c r="XY2" s="159" t="s">
        <v>92</v>
      </c>
      <c r="XZ2" s="159"/>
      <c r="YA2" s="159" t="s">
        <v>92</v>
      </c>
      <c r="YB2" s="159"/>
      <c r="YC2" s="159" t="s">
        <v>92</v>
      </c>
      <c r="YD2" s="159"/>
      <c r="YE2" s="159" t="s">
        <v>92</v>
      </c>
      <c r="YF2" s="159"/>
      <c r="YG2" s="159" t="s">
        <v>92</v>
      </c>
      <c r="YH2" s="159"/>
      <c r="YI2" s="159" t="s">
        <v>92</v>
      </c>
      <c r="YJ2" s="159"/>
      <c r="YK2" s="159" t="s">
        <v>92</v>
      </c>
      <c r="YL2" s="159"/>
      <c r="YM2" s="159" t="s">
        <v>92</v>
      </c>
      <c r="YN2" s="159"/>
      <c r="YO2" s="159" t="s">
        <v>92</v>
      </c>
      <c r="YP2" s="159"/>
      <c r="YQ2" s="159" t="s">
        <v>92</v>
      </c>
      <c r="YR2" s="159"/>
      <c r="YS2" s="159" t="s">
        <v>92</v>
      </c>
      <c r="YT2" s="159"/>
      <c r="YU2" s="159" t="s">
        <v>92</v>
      </c>
      <c r="YV2" s="159"/>
      <c r="YW2" s="159" t="s">
        <v>92</v>
      </c>
      <c r="YX2" s="159"/>
      <c r="YY2" s="159" t="s">
        <v>92</v>
      </c>
      <c r="YZ2" s="159"/>
      <c r="ZA2" s="159" t="s">
        <v>92</v>
      </c>
      <c r="ZB2" s="159"/>
      <c r="ZC2" s="159" t="s">
        <v>92</v>
      </c>
      <c r="ZD2" s="159"/>
      <c r="ZE2" s="159" t="s">
        <v>92</v>
      </c>
      <c r="ZF2" s="159"/>
      <c r="ZG2" s="159" t="s">
        <v>92</v>
      </c>
      <c r="ZH2" s="159"/>
      <c r="ZI2" s="159" t="s">
        <v>92</v>
      </c>
      <c r="ZJ2" s="159"/>
      <c r="ZK2" s="159" t="s">
        <v>92</v>
      </c>
      <c r="ZL2" s="159"/>
      <c r="ZM2" s="159" t="s">
        <v>92</v>
      </c>
      <c r="ZN2" s="159"/>
      <c r="ZO2" s="159" t="s">
        <v>92</v>
      </c>
      <c r="ZP2" s="159"/>
      <c r="ZQ2" s="159" t="s">
        <v>92</v>
      </c>
      <c r="ZR2" s="159"/>
      <c r="ZS2" s="159" t="s">
        <v>92</v>
      </c>
      <c r="ZT2" s="159"/>
      <c r="ZU2" s="159" t="s">
        <v>92</v>
      </c>
      <c r="ZV2" s="159"/>
      <c r="ZW2" s="159" t="s">
        <v>92</v>
      </c>
      <c r="ZX2" s="159"/>
      <c r="ZY2" s="159" t="s">
        <v>92</v>
      </c>
      <c r="ZZ2" s="159"/>
      <c r="AAA2" s="159" t="s">
        <v>92</v>
      </c>
      <c r="AAB2" s="159"/>
      <c r="AAC2" s="159" t="s">
        <v>92</v>
      </c>
      <c r="AAD2" s="159"/>
      <c r="AAE2" s="159" t="s">
        <v>92</v>
      </c>
      <c r="AAF2" s="159"/>
      <c r="AAG2" s="159" t="s">
        <v>92</v>
      </c>
      <c r="AAH2" s="159"/>
      <c r="AAI2" s="159" t="s">
        <v>92</v>
      </c>
      <c r="AAJ2" s="159"/>
      <c r="AAK2" s="159" t="s">
        <v>92</v>
      </c>
      <c r="AAL2" s="159"/>
      <c r="AAM2" s="159" t="s">
        <v>92</v>
      </c>
      <c r="AAN2" s="159"/>
      <c r="AAO2" s="159" t="s">
        <v>92</v>
      </c>
      <c r="AAP2" s="159"/>
      <c r="AAQ2" s="159" t="s">
        <v>92</v>
      </c>
      <c r="AAR2" s="159"/>
      <c r="AAS2" s="159" t="s">
        <v>92</v>
      </c>
      <c r="AAT2" s="159"/>
      <c r="AAU2" s="159" t="s">
        <v>92</v>
      </c>
      <c r="AAV2" s="159"/>
      <c r="AAW2" s="159" t="s">
        <v>92</v>
      </c>
      <c r="AAX2" s="159"/>
      <c r="AAY2" s="159" t="s">
        <v>92</v>
      </c>
      <c r="AAZ2" s="159"/>
      <c r="ABA2" s="159" t="s">
        <v>92</v>
      </c>
      <c r="ABB2" s="159"/>
      <c r="ABC2" s="159" t="s">
        <v>92</v>
      </c>
      <c r="ABD2" s="159"/>
      <c r="ABE2" s="159" t="s">
        <v>92</v>
      </c>
      <c r="ABF2" s="159"/>
      <c r="ABG2" s="159" t="s">
        <v>92</v>
      </c>
      <c r="ABH2" s="159"/>
      <c r="ABI2" s="159" t="s">
        <v>92</v>
      </c>
      <c r="ABJ2" s="159"/>
      <c r="ABK2" s="159" t="s">
        <v>92</v>
      </c>
      <c r="ABL2" s="159"/>
      <c r="ABM2" s="159" t="s">
        <v>92</v>
      </c>
      <c r="ABN2" s="159"/>
      <c r="ABO2" s="159" t="s">
        <v>92</v>
      </c>
      <c r="ABP2" s="159"/>
      <c r="ABQ2" s="159" t="s">
        <v>92</v>
      </c>
      <c r="ABR2" s="159"/>
      <c r="ABS2" s="159" t="s">
        <v>92</v>
      </c>
      <c r="ABT2" s="159"/>
      <c r="ABU2" s="159" t="s">
        <v>92</v>
      </c>
      <c r="ABV2" s="159"/>
      <c r="ABW2" s="159" t="s">
        <v>92</v>
      </c>
      <c r="ABX2" s="159"/>
      <c r="ABY2" s="159" t="s">
        <v>92</v>
      </c>
      <c r="ABZ2" s="159"/>
      <c r="ACA2" s="159" t="s">
        <v>92</v>
      </c>
      <c r="ACB2" s="159"/>
      <c r="ACC2" s="159" t="s">
        <v>92</v>
      </c>
      <c r="ACD2" s="159"/>
      <c r="ACE2" s="159" t="s">
        <v>92</v>
      </c>
      <c r="ACF2" s="159"/>
      <c r="ACG2" s="159" t="s">
        <v>92</v>
      </c>
      <c r="ACH2" s="159"/>
      <c r="ACI2" s="159" t="s">
        <v>92</v>
      </c>
      <c r="ACJ2" s="159"/>
      <c r="ACK2" s="159" t="s">
        <v>92</v>
      </c>
      <c r="ACL2" s="159"/>
      <c r="ACM2" s="159" t="s">
        <v>92</v>
      </c>
      <c r="ACN2" s="159"/>
      <c r="ACO2" s="159" t="s">
        <v>92</v>
      </c>
      <c r="ACP2" s="159"/>
      <c r="ACQ2" s="159" t="s">
        <v>92</v>
      </c>
      <c r="ACR2" s="159"/>
      <c r="ACS2" s="159" t="s">
        <v>92</v>
      </c>
      <c r="ACT2" s="159"/>
      <c r="ACU2" s="159" t="s">
        <v>92</v>
      </c>
      <c r="ACV2" s="159"/>
      <c r="ACW2" s="159" t="s">
        <v>92</v>
      </c>
      <c r="ACX2" s="159"/>
      <c r="ACY2" s="159" t="s">
        <v>92</v>
      </c>
      <c r="ACZ2" s="159"/>
      <c r="ADA2" s="159" t="s">
        <v>92</v>
      </c>
      <c r="ADB2" s="159"/>
      <c r="ADC2" s="159" t="s">
        <v>92</v>
      </c>
      <c r="ADD2" s="159"/>
      <c r="ADE2" s="159" t="s">
        <v>92</v>
      </c>
      <c r="ADF2" s="159"/>
      <c r="ADG2" s="159" t="s">
        <v>92</v>
      </c>
      <c r="ADH2" s="159"/>
      <c r="ADI2" s="159" t="s">
        <v>92</v>
      </c>
      <c r="ADJ2" s="159"/>
      <c r="ADK2" s="159" t="s">
        <v>92</v>
      </c>
      <c r="ADL2" s="159"/>
      <c r="ADM2" s="159" t="s">
        <v>92</v>
      </c>
      <c r="ADN2" s="159"/>
      <c r="ADO2" s="159" t="s">
        <v>92</v>
      </c>
      <c r="ADP2" s="159"/>
      <c r="ADQ2" s="159" t="s">
        <v>92</v>
      </c>
      <c r="ADR2" s="159"/>
      <c r="ADS2" s="159" t="s">
        <v>92</v>
      </c>
      <c r="ADT2" s="159"/>
      <c r="ADU2" s="159" t="s">
        <v>92</v>
      </c>
      <c r="ADV2" s="159"/>
      <c r="ADW2" s="159" t="s">
        <v>92</v>
      </c>
      <c r="ADX2" s="159"/>
      <c r="ADY2" s="159" t="s">
        <v>92</v>
      </c>
      <c r="ADZ2" s="159"/>
      <c r="AEA2" s="159" t="s">
        <v>92</v>
      </c>
      <c r="AEB2" s="159"/>
      <c r="AEC2" s="159" t="s">
        <v>92</v>
      </c>
      <c r="AED2" s="159"/>
      <c r="AEE2" s="159" t="s">
        <v>92</v>
      </c>
      <c r="AEF2" s="159"/>
      <c r="AEG2" s="159" t="s">
        <v>92</v>
      </c>
      <c r="AEH2" s="159"/>
      <c r="AEI2" s="159" t="s">
        <v>92</v>
      </c>
      <c r="AEJ2" s="159"/>
      <c r="AEK2" s="159" t="s">
        <v>92</v>
      </c>
      <c r="AEL2" s="159"/>
      <c r="AEM2" s="159" t="s">
        <v>92</v>
      </c>
      <c r="AEN2" s="159"/>
      <c r="AEO2" s="159" t="s">
        <v>92</v>
      </c>
      <c r="AEP2" s="159"/>
      <c r="AEQ2" s="159" t="s">
        <v>92</v>
      </c>
      <c r="AER2" s="159"/>
      <c r="AES2" s="159" t="s">
        <v>92</v>
      </c>
      <c r="AET2" s="159"/>
      <c r="AEU2" s="159" t="s">
        <v>92</v>
      </c>
      <c r="AEV2" s="159"/>
      <c r="AEW2" s="159" t="s">
        <v>92</v>
      </c>
      <c r="AEX2" s="159"/>
      <c r="AEY2" s="159" t="s">
        <v>92</v>
      </c>
      <c r="AEZ2" s="159"/>
      <c r="AFA2" s="159" t="s">
        <v>92</v>
      </c>
      <c r="AFB2" s="159"/>
      <c r="AFC2" s="159" t="s">
        <v>92</v>
      </c>
      <c r="AFD2" s="159"/>
      <c r="AFE2" s="159" t="s">
        <v>92</v>
      </c>
      <c r="AFF2" s="159"/>
      <c r="AFG2" s="159" t="s">
        <v>92</v>
      </c>
      <c r="AFH2" s="159"/>
      <c r="AFI2" s="159" t="s">
        <v>92</v>
      </c>
      <c r="AFJ2" s="159"/>
      <c r="AFK2" s="159" t="s">
        <v>92</v>
      </c>
      <c r="AFL2" s="159"/>
      <c r="AFM2" s="159" t="s">
        <v>92</v>
      </c>
      <c r="AFN2" s="159"/>
      <c r="AFO2" s="159" t="s">
        <v>92</v>
      </c>
      <c r="AFP2" s="159"/>
      <c r="AFQ2" s="159" t="s">
        <v>92</v>
      </c>
      <c r="AFR2" s="159"/>
      <c r="AFS2" s="159" t="s">
        <v>92</v>
      </c>
      <c r="AFT2" s="159"/>
      <c r="AFU2" s="159" t="s">
        <v>92</v>
      </c>
      <c r="AFV2" s="159"/>
      <c r="AFW2" s="159" t="s">
        <v>92</v>
      </c>
      <c r="AFX2" s="159"/>
      <c r="AFY2" s="159" t="s">
        <v>92</v>
      </c>
      <c r="AFZ2" s="159"/>
      <c r="AGA2" s="159" t="s">
        <v>92</v>
      </c>
      <c r="AGB2" s="159"/>
      <c r="AGC2" s="159" t="s">
        <v>92</v>
      </c>
      <c r="AGD2" s="159"/>
      <c r="AGE2" s="159" t="s">
        <v>92</v>
      </c>
      <c r="AGF2" s="159"/>
      <c r="AGG2" s="159" t="s">
        <v>92</v>
      </c>
      <c r="AGH2" s="159"/>
      <c r="AGI2" s="159" t="s">
        <v>92</v>
      </c>
      <c r="AGJ2" s="159"/>
      <c r="AGK2" s="159" t="s">
        <v>92</v>
      </c>
      <c r="AGL2" s="159"/>
      <c r="AGM2" s="159" t="s">
        <v>92</v>
      </c>
      <c r="AGN2" s="159"/>
      <c r="AGO2" s="159" t="s">
        <v>92</v>
      </c>
      <c r="AGP2" s="159"/>
      <c r="AGQ2" s="159" t="s">
        <v>92</v>
      </c>
      <c r="AGR2" s="159"/>
      <c r="AGS2" s="159" t="s">
        <v>92</v>
      </c>
      <c r="AGT2" s="159"/>
      <c r="AGU2" s="159" t="s">
        <v>92</v>
      </c>
      <c r="AGV2" s="159"/>
      <c r="AGW2" s="159" t="s">
        <v>92</v>
      </c>
      <c r="AGX2" s="159"/>
      <c r="AGY2" s="159" t="s">
        <v>92</v>
      </c>
      <c r="AGZ2" s="159"/>
      <c r="AHA2" s="159" t="s">
        <v>92</v>
      </c>
      <c r="AHB2" s="159"/>
      <c r="AHC2" s="159" t="s">
        <v>92</v>
      </c>
      <c r="AHD2" s="159"/>
      <c r="AHE2" s="159" t="s">
        <v>92</v>
      </c>
      <c r="AHF2" s="159"/>
      <c r="AHG2" s="159" t="s">
        <v>92</v>
      </c>
      <c r="AHH2" s="159"/>
      <c r="AHI2" s="159" t="s">
        <v>92</v>
      </c>
      <c r="AHJ2" s="159"/>
      <c r="AHK2" s="159" t="s">
        <v>92</v>
      </c>
      <c r="AHL2" s="159"/>
      <c r="AHM2" s="159" t="s">
        <v>92</v>
      </c>
      <c r="AHN2" s="159"/>
      <c r="AHO2" s="159" t="s">
        <v>92</v>
      </c>
      <c r="AHP2" s="159"/>
      <c r="AHQ2" s="159" t="s">
        <v>92</v>
      </c>
      <c r="AHR2" s="159"/>
      <c r="AHS2" s="159" t="s">
        <v>92</v>
      </c>
      <c r="AHT2" s="159"/>
      <c r="AHU2" s="159" t="s">
        <v>92</v>
      </c>
      <c r="AHV2" s="159"/>
      <c r="AHW2" s="159" t="s">
        <v>92</v>
      </c>
      <c r="AHX2" s="159"/>
      <c r="AHY2" s="159" t="s">
        <v>92</v>
      </c>
      <c r="AHZ2" s="159"/>
      <c r="AIA2" s="159" t="s">
        <v>92</v>
      </c>
      <c r="AIB2" s="159"/>
      <c r="AIC2" s="159" t="s">
        <v>92</v>
      </c>
      <c r="AID2" s="159"/>
      <c r="AIE2" s="159" t="s">
        <v>92</v>
      </c>
      <c r="AIF2" s="159"/>
      <c r="AIG2" s="159" t="s">
        <v>92</v>
      </c>
      <c r="AIH2" s="159"/>
      <c r="AII2" s="159" t="s">
        <v>92</v>
      </c>
      <c r="AIJ2" s="159"/>
      <c r="AIK2" s="159" t="s">
        <v>92</v>
      </c>
      <c r="AIL2" s="159"/>
      <c r="AIM2" s="159" t="s">
        <v>92</v>
      </c>
      <c r="AIN2" s="159"/>
      <c r="AIO2" s="159" t="s">
        <v>92</v>
      </c>
      <c r="AIP2" s="159"/>
      <c r="AIQ2" s="159" t="s">
        <v>92</v>
      </c>
      <c r="AIR2" s="159"/>
      <c r="AIS2" s="159" t="s">
        <v>92</v>
      </c>
      <c r="AIT2" s="159"/>
      <c r="AIU2" s="159" t="s">
        <v>92</v>
      </c>
      <c r="AIV2" s="159"/>
      <c r="AIW2" s="159" t="s">
        <v>92</v>
      </c>
      <c r="AIX2" s="159"/>
      <c r="AIY2" s="159" t="s">
        <v>92</v>
      </c>
      <c r="AIZ2" s="159"/>
      <c r="AJA2" s="159" t="s">
        <v>92</v>
      </c>
      <c r="AJB2" s="159"/>
      <c r="AJC2" s="159" t="s">
        <v>92</v>
      </c>
      <c r="AJD2" s="159"/>
      <c r="AJE2" s="159" t="s">
        <v>92</v>
      </c>
      <c r="AJF2" s="159"/>
      <c r="AJG2" s="159" t="s">
        <v>92</v>
      </c>
      <c r="AJH2" s="159"/>
      <c r="AJI2" s="159" t="s">
        <v>92</v>
      </c>
      <c r="AJJ2" s="159"/>
      <c r="AJK2" s="159" t="s">
        <v>92</v>
      </c>
      <c r="AJL2" s="159"/>
      <c r="AJM2" s="159" t="s">
        <v>92</v>
      </c>
      <c r="AJN2" s="159"/>
      <c r="AJO2" s="159" t="s">
        <v>92</v>
      </c>
      <c r="AJP2" s="159"/>
      <c r="AJQ2" s="159" t="s">
        <v>92</v>
      </c>
      <c r="AJR2" s="159"/>
      <c r="AJS2" s="159" t="s">
        <v>92</v>
      </c>
      <c r="AJT2" s="159"/>
      <c r="AJU2" s="159" t="s">
        <v>92</v>
      </c>
      <c r="AJV2" s="159"/>
      <c r="AJW2" s="159" t="s">
        <v>92</v>
      </c>
      <c r="AJX2" s="159"/>
      <c r="AJY2" s="159" t="s">
        <v>92</v>
      </c>
      <c r="AJZ2" s="159"/>
      <c r="AKA2" s="159" t="s">
        <v>92</v>
      </c>
      <c r="AKB2" s="159"/>
      <c r="AKC2" s="159" t="s">
        <v>92</v>
      </c>
      <c r="AKD2" s="159"/>
      <c r="AKE2" s="159" t="s">
        <v>92</v>
      </c>
      <c r="AKF2" s="159"/>
      <c r="AKG2" s="159" t="s">
        <v>92</v>
      </c>
      <c r="AKH2" s="159"/>
      <c r="AKI2" s="159" t="s">
        <v>92</v>
      </c>
      <c r="AKJ2" s="159"/>
      <c r="AKK2" s="159" t="s">
        <v>92</v>
      </c>
      <c r="AKL2" s="159"/>
      <c r="AKM2" s="159" t="s">
        <v>92</v>
      </c>
      <c r="AKN2" s="159"/>
      <c r="AKO2" s="159" t="s">
        <v>92</v>
      </c>
      <c r="AKP2" s="159"/>
      <c r="AKQ2" s="159" t="s">
        <v>92</v>
      </c>
      <c r="AKR2" s="159"/>
      <c r="AKS2" s="159" t="s">
        <v>92</v>
      </c>
      <c r="AKT2" s="159"/>
      <c r="AKU2" s="159" t="s">
        <v>92</v>
      </c>
      <c r="AKV2" s="159"/>
      <c r="AKW2" s="159" t="s">
        <v>92</v>
      </c>
      <c r="AKX2" s="159"/>
      <c r="AKY2" s="159" t="s">
        <v>92</v>
      </c>
      <c r="AKZ2" s="159"/>
      <c r="ALA2" s="159" t="s">
        <v>92</v>
      </c>
      <c r="ALB2" s="159"/>
      <c r="ALC2" s="159" t="s">
        <v>92</v>
      </c>
      <c r="ALD2" s="159"/>
      <c r="ALE2" s="159" t="s">
        <v>92</v>
      </c>
      <c r="ALF2" s="159"/>
      <c r="ALG2" s="159" t="s">
        <v>92</v>
      </c>
      <c r="ALH2" s="159"/>
      <c r="ALI2" s="159" t="s">
        <v>92</v>
      </c>
      <c r="ALJ2" s="159"/>
      <c r="ALK2" s="159" t="s">
        <v>92</v>
      </c>
      <c r="ALL2" s="159"/>
      <c r="ALM2" s="159" t="s">
        <v>92</v>
      </c>
      <c r="ALN2" s="159"/>
      <c r="ALO2" s="159" t="s">
        <v>92</v>
      </c>
      <c r="ALP2" s="159"/>
      <c r="ALQ2" s="159" t="s">
        <v>92</v>
      </c>
      <c r="ALR2" s="159"/>
      <c r="ALS2" s="159" t="s">
        <v>92</v>
      </c>
      <c r="ALT2" s="159"/>
      <c r="ALU2" s="159" t="s">
        <v>92</v>
      </c>
      <c r="ALV2" s="159"/>
      <c r="ALW2" s="159" t="s">
        <v>92</v>
      </c>
      <c r="ALX2" s="159"/>
      <c r="ALY2" s="159" t="s">
        <v>92</v>
      </c>
      <c r="ALZ2" s="159"/>
      <c r="AMA2" s="159" t="s">
        <v>92</v>
      </c>
      <c r="AMB2" s="159"/>
      <c r="AMC2" s="159" t="s">
        <v>92</v>
      </c>
      <c r="AMD2" s="159"/>
      <c r="AME2" s="159" t="s">
        <v>92</v>
      </c>
      <c r="AMF2" s="159"/>
      <c r="AMG2" s="159" t="s">
        <v>92</v>
      </c>
      <c r="AMH2" s="159"/>
      <c r="AMI2" s="159" t="s">
        <v>92</v>
      </c>
      <c r="AMJ2" s="159"/>
      <c r="AMK2" s="159" t="s">
        <v>92</v>
      </c>
      <c r="AML2" s="159"/>
      <c r="AMM2" s="159" t="s">
        <v>92</v>
      </c>
      <c r="AMN2" s="159"/>
      <c r="AMO2" s="159" t="s">
        <v>92</v>
      </c>
      <c r="AMP2" s="159"/>
      <c r="AMQ2" s="159" t="s">
        <v>92</v>
      </c>
      <c r="AMR2" s="159"/>
      <c r="AMS2" s="159" t="s">
        <v>92</v>
      </c>
      <c r="AMT2" s="159"/>
      <c r="AMU2" s="159" t="s">
        <v>92</v>
      </c>
      <c r="AMV2" s="159"/>
      <c r="AMW2" s="159" t="s">
        <v>92</v>
      </c>
      <c r="AMX2" s="159"/>
      <c r="AMY2" s="159" t="s">
        <v>92</v>
      </c>
      <c r="AMZ2" s="159"/>
      <c r="ANA2" s="159" t="s">
        <v>92</v>
      </c>
      <c r="ANB2" s="159"/>
      <c r="ANC2" s="159" t="s">
        <v>92</v>
      </c>
      <c r="AND2" s="159"/>
      <c r="ANE2" s="159" t="s">
        <v>92</v>
      </c>
      <c r="ANF2" s="159"/>
      <c r="ANG2" s="159" t="s">
        <v>92</v>
      </c>
      <c r="ANH2" s="159"/>
      <c r="ANI2" s="159" t="s">
        <v>92</v>
      </c>
      <c r="ANJ2" s="159"/>
      <c r="ANK2" s="159" t="s">
        <v>92</v>
      </c>
      <c r="ANL2" s="159"/>
      <c r="ANM2" s="159" t="s">
        <v>92</v>
      </c>
      <c r="ANN2" s="159"/>
      <c r="ANO2" s="159" t="s">
        <v>92</v>
      </c>
      <c r="ANP2" s="159"/>
      <c r="ANQ2" s="159" t="s">
        <v>92</v>
      </c>
      <c r="ANR2" s="159"/>
      <c r="ANS2" s="159" t="s">
        <v>92</v>
      </c>
      <c r="ANT2" s="159"/>
      <c r="ANU2" s="159" t="s">
        <v>92</v>
      </c>
      <c r="ANV2" s="159"/>
      <c r="ANW2" s="159" t="s">
        <v>92</v>
      </c>
      <c r="ANX2" s="159"/>
      <c r="ANY2" s="159" t="s">
        <v>92</v>
      </c>
      <c r="ANZ2" s="159"/>
      <c r="AOA2" s="159" t="s">
        <v>92</v>
      </c>
      <c r="AOB2" s="159"/>
      <c r="AOC2" s="159" t="s">
        <v>92</v>
      </c>
      <c r="AOD2" s="159"/>
      <c r="AOE2" s="159" t="s">
        <v>92</v>
      </c>
      <c r="AOF2" s="159"/>
      <c r="AOG2" s="159" t="s">
        <v>92</v>
      </c>
      <c r="AOH2" s="159"/>
      <c r="AOI2" s="159" t="s">
        <v>92</v>
      </c>
      <c r="AOJ2" s="159"/>
      <c r="AOK2" s="159" t="s">
        <v>92</v>
      </c>
      <c r="AOL2" s="159"/>
      <c r="AOM2" s="159" t="s">
        <v>92</v>
      </c>
      <c r="AON2" s="159"/>
      <c r="AOO2" s="159" t="s">
        <v>92</v>
      </c>
      <c r="AOP2" s="159"/>
      <c r="AOQ2" s="159" t="s">
        <v>92</v>
      </c>
      <c r="AOR2" s="159"/>
      <c r="AOS2" s="159" t="s">
        <v>92</v>
      </c>
      <c r="AOT2" s="159"/>
      <c r="AOU2" s="159" t="s">
        <v>92</v>
      </c>
      <c r="AOV2" s="159"/>
      <c r="AOW2" s="159" t="s">
        <v>92</v>
      </c>
      <c r="AOX2" s="159"/>
      <c r="AOY2" s="159" t="s">
        <v>92</v>
      </c>
      <c r="AOZ2" s="159"/>
      <c r="APA2" s="159" t="s">
        <v>92</v>
      </c>
      <c r="APB2" s="159"/>
      <c r="APC2" s="159" t="s">
        <v>92</v>
      </c>
      <c r="APD2" s="159"/>
      <c r="APE2" s="159" t="s">
        <v>92</v>
      </c>
      <c r="APF2" s="159"/>
      <c r="APG2" s="159" t="s">
        <v>92</v>
      </c>
      <c r="APH2" s="159"/>
      <c r="API2" s="159" t="s">
        <v>92</v>
      </c>
      <c r="APJ2" s="159"/>
      <c r="APK2" s="159" t="s">
        <v>92</v>
      </c>
      <c r="APL2" s="159"/>
      <c r="APM2" s="159" t="s">
        <v>92</v>
      </c>
      <c r="APN2" s="159"/>
      <c r="APO2" s="159" t="s">
        <v>92</v>
      </c>
      <c r="APP2" s="159"/>
      <c r="APQ2" s="159" t="s">
        <v>92</v>
      </c>
      <c r="APR2" s="159"/>
      <c r="APS2" s="159" t="s">
        <v>92</v>
      </c>
      <c r="APT2" s="159"/>
      <c r="APU2" s="159" t="s">
        <v>92</v>
      </c>
      <c r="APV2" s="159"/>
      <c r="APW2" s="159" t="s">
        <v>92</v>
      </c>
      <c r="APX2" s="159"/>
      <c r="APY2" s="159" t="s">
        <v>92</v>
      </c>
      <c r="APZ2" s="159"/>
      <c r="AQA2" s="159" t="s">
        <v>92</v>
      </c>
      <c r="AQB2" s="159"/>
      <c r="AQC2" s="159" t="s">
        <v>92</v>
      </c>
      <c r="AQD2" s="159"/>
      <c r="AQE2" s="159" t="s">
        <v>92</v>
      </c>
      <c r="AQF2" s="159"/>
      <c r="AQG2" s="159" t="s">
        <v>92</v>
      </c>
      <c r="AQH2" s="159"/>
      <c r="AQI2" s="159" t="s">
        <v>92</v>
      </c>
      <c r="AQJ2" s="159"/>
      <c r="AQK2" s="159" t="s">
        <v>92</v>
      </c>
      <c r="AQL2" s="159"/>
      <c r="AQM2" s="159" t="s">
        <v>92</v>
      </c>
      <c r="AQN2" s="159"/>
      <c r="AQO2" s="159" t="s">
        <v>92</v>
      </c>
      <c r="AQP2" s="159"/>
      <c r="AQQ2" s="159" t="s">
        <v>92</v>
      </c>
      <c r="AQR2" s="159"/>
      <c r="AQS2" s="159" t="s">
        <v>92</v>
      </c>
      <c r="AQT2" s="159"/>
      <c r="AQU2" s="159" t="s">
        <v>92</v>
      </c>
      <c r="AQV2" s="159"/>
      <c r="AQW2" s="159" t="s">
        <v>92</v>
      </c>
      <c r="AQX2" s="159"/>
      <c r="AQY2" s="159" t="s">
        <v>92</v>
      </c>
      <c r="AQZ2" s="159"/>
      <c r="ARA2" s="159" t="s">
        <v>92</v>
      </c>
      <c r="ARB2" s="159"/>
      <c r="ARC2" s="159" t="s">
        <v>92</v>
      </c>
      <c r="ARD2" s="159"/>
      <c r="ARE2" s="159" t="s">
        <v>92</v>
      </c>
      <c r="ARF2" s="159"/>
      <c r="ARG2" s="159" t="s">
        <v>92</v>
      </c>
      <c r="ARH2" s="159"/>
      <c r="ARI2" s="159" t="s">
        <v>92</v>
      </c>
      <c r="ARJ2" s="159"/>
      <c r="ARK2" s="159" t="s">
        <v>92</v>
      </c>
      <c r="ARL2" s="159"/>
      <c r="ARM2" s="159" t="s">
        <v>92</v>
      </c>
      <c r="ARN2" s="159"/>
      <c r="ARO2" s="159" t="s">
        <v>92</v>
      </c>
      <c r="ARP2" s="159"/>
      <c r="ARQ2" s="159" t="s">
        <v>92</v>
      </c>
      <c r="ARR2" s="159"/>
      <c r="ARS2" s="159" t="s">
        <v>92</v>
      </c>
      <c r="ART2" s="159"/>
      <c r="ARU2" s="159" t="s">
        <v>92</v>
      </c>
      <c r="ARV2" s="159"/>
      <c r="ARW2" s="159" t="s">
        <v>92</v>
      </c>
      <c r="ARX2" s="159"/>
      <c r="ARY2" s="159" t="s">
        <v>92</v>
      </c>
      <c r="ARZ2" s="159"/>
      <c r="ASA2" s="159" t="s">
        <v>92</v>
      </c>
      <c r="ASB2" s="159"/>
      <c r="ASC2" s="159" t="s">
        <v>92</v>
      </c>
      <c r="ASD2" s="159"/>
      <c r="ASE2" s="159" t="s">
        <v>92</v>
      </c>
      <c r="ASF2" s="159"/>
      <c r="ASG2" s="159" t="s">
        <v>92</v>
      </c>
      <c r="ASH2" s="159"/>
      <c r="ASI2" s="159" t="s">
        <v>92</v>
      </c>
      <c r="ASJ2" s="159"/>
      <c r="ASK2" s="159" t="s">
        <v>92</v>
      </c>
      <c r="ASL2" s="159"/>
      <c r="ASM2" s="159" t="s">
        <v>92</v>
      </c>
      <c r="ASN2" s="159"/>
      <c r="ASO2" s="159" t="s">
        <v>92</v>
      </c>
      <c r="ASP2" s="159"/>
      <c r="ASQ2" s="159" t="s">
        <v>92</v>
      </c>
      <c r="ASR2" s="159"/>
      <c r="ASS2" s="159" t="s">
        <v>92</v>
      </c>
      <c r="AST2" s="159"/>
      <c r="ASU2" s="159" t="s">
        <v>92</v>
      </c>
      <c r="ASV2" s="159"/>
      <c r="ASW2" s="159" t="s">
        <v>92</v>
      </c>
      <c r="ASX2" s="159"/>
      <c r="ASY2" s="159" t="s">
        <v>92</v>
      </c>
      <c r="ASZ2" s="159"/>
      <c r="ATA2" s="159" t="s">
        <v>92</v>
      </c>
      <c r="ATB2" s="159"/>
      <c r="ATC2" s="159" t="s">
        <v>92</v>
      </c>
      <c r="ATD2" s="159"/>
      <c r="ATE2" s="159" t="s">
        <v>92</v>
      </c>
      <c r="ATF2" s="159"/>
      <c r="ATG2" s="159" t="s">
        <v>92</v>
      </c>
      <c r="ATH2" s="159"/>
      <c r="ATI2" s="159" t="s">
        <v>92</v>
      </c>
      <c r="ATJ2" s="159"/>
      <c r="ATK2" s="159" t="s">
        <v>92</v>
      </c>
      <c r="ATL2" s="159"/>
      <c r="ATM2" s="159" t="s">
        <v>92</v>
      </c>
      <c r="ATN2" s="159"/>
      <c r="ATO2" s="159" t="s">
        <v>92</v>
      </c>
      <c r="ATP2" s="159"/>
      <c r="ATQ2" s="159" t="s">
        <v>92</v>
      </c>
      <c r="ATR2" s="159"/>
      <c r="ATS2" s="159" t="s">
        <v>92</v>
      </c>
      <c r="ATT2" s="159"/>
      <c r="ATU2" s="159" t="s">
        <v>92</v>
      </c>
      <c r="ATV2" s="159"/>
      <c r="ATW2" s="159" t="s">
        <v>92</v>
      </c>
      <c r="ATX2" s="159"/>
      <c r="ATY2" s="159" t="s">
        <v>92</v>
      </c>
      <c r="ATZ2" s="159"/>
      <c r="AUA2" s="159" t="s">
        <v>92</v>
      </c>
      <c r="AUB2" s="159"/>
      <c r="AUC2" s="159" t="s">
        <v>92</v>
      </c>
      <c r="AUD2" s="159"/>
      <c r="AUE2" s="159" t="s">
        <v>92</v>
      </c>
      <c r="AUF2" s="159"/>
      <c r="AUG2" s="159" t="s">
        <v>92</v>
      </c>
      <c r="AUH2" s="159"/>
      <c r="AUI2" s="159" t="s">
        <v>92</v>
      </c>
      <c r="AUJ2" s="159"/>
      <c r="AUK2" s="159" t="s">
        <v>92</v>
      </c>
      <c r="AUL2" s="159"/>
      <c r="AUM2" s="159" t="s">
        <v>92</v>
      </c>
      <c r="AUN2" s="159"/>
      <c r="AUO2" s="159" t="s">
        <v>92</v>
      </c>
      <c r="AUP2" s="159"/>
      <c r="AUQ2" s="159" t="s">
        <v>92</v>
      </c>
      <c r="AUR2" s="159"/>
      <c r="AUS2" s="159" t="s">
        <v>92</v>
      </c>
      <c r="AUT2" s="159"/>
      <c r="AUU2" s="159" t="s">
        <v>92</v>
      </c>
      <c r="AUV2" s="159"/>
      <c r="AUW2" s="159" t="s">
        <v>92</v>
      </c>
      <c r="AUX2" s="159"/>
      <c r="AUY2" s="159" t="s">
        <v>92</v>
      </c>
      <c r="AUZ2" s="159"/>
      <c r="AVA2" s="159" t="s">
        <v>92</v>
      </c>
      <c r="AVB2" s="159"/>
      <c r="AVC2" s="159" t="s">
        <v>92</v>
      </c>
      <c r="AVD2" s="159"/>
      <c r="AVE2" s="159" t="s">
        <v>92</v>
      </c>
      <c r="AVF2" s="159"/>
      <c r="AVG2" s="159" t="s">
        <v>92</v>
      </c>
      <c r="AVH2" s="159"/>
      <c r="AVI2" s="159" t="s">
        <v>92</v>
      </c>
      <c r="AVJ2" s="159"/>
      <c r="AVK2" s="159" t="s">
        <v>92</v>
      </c>
      <c r="AVL2" s="159"/>
      <c r="AVM2" s="159" t="s">
        <v>92</v>
      </c>
      <c r="AVN2" s="159"/>
      <c r="AVO2" s="159" t="s">
        <v>92</v>
      </c>
      <c r="AVP2" s="159"/>
      <c r="AVQ2" s="159" t="s">
        <v>92</v>
      </c>
      <c r="AVR2" s="159"/>
      <c r="AVS2" s="159" t="s">
        <v>92</v>
      </c>
      <c r="AVT2" s="159"/>
      <c r="AVU2" s="159" t="s">
        <v>92</v>
      </c>
      <c r="AVV2" s="159"/>
      <c r="AVW2" s="159" t="s">
        <v>92</v>
      </c>
      <c r="AVX2" s="159"/>
      <c r="AVY2" s="159" t="s">
        <v>92</v>
      </c>
      <c r="AVZ2" s="159"/>
      <c r="AWA2" s="159" t="s">
        <v>92</v>
      </c>
      <c r="AWB2" s="159"/>
      <c r="AWC2" s="159" t="s">
        <v>92</v>
      </c>
      <c r="AWD2" s="159"/>
      <c r="AWE2" s="159" t="s">
        <v>92</v>
      </c>
      <c r="AWF2" s="159"/>
      <c r="AWG2" s="159" t="s">
        <v>92</v>
      </c>
      <c r="AWH2" s="159"/>
      <c r="AWI2" s="159" t="s">
        <v>92</v>
      </c>
      <c r="AWJ2" s="159"/>
      <c r="AWK2" s="159" t="s">
        <v>92</v>
      </c>
      <c r="AWL2" s="159"/>
      <c r="AWM2" s="159" t="s">
        <v>92</v>
      </c>
      <c r="AWN2" s="159"/>
      <c r="AWO2" s="159" t="s">
        <v>92</v>
      </c>
      <c r="AWP2" s="159"/>
      <c r="AWQ2" s="159" t="s">
        <v>92</v>
      </c>
      <c r="AWR2" s="159"/>
      <c r="AWS2" s="159" t="s">
        <v>92</v>
      </c>
      <c r="AWT2" s="159"/>
      <c r="AWU2" s="159" t="s">
        <v>92</v>
      </c>
      <c r="AWV2" s="159"/>
      <c r="AWW2" s="159" t="s">
        <v>92</v>
      </c>
      <c r="AWX2" s="159"/>
      <c r="AWY2" s="159" t="s">
        <v>92</v>
      </c>
      <c r="AWZ2" s="159"/>
      <c r="AXA2" s="159" t="s">
        <v>92</v>
      </c>
      <c r="AXB2" s="159"/>
      <c r="AXC2" s="159" t="s">
        <v>92</v>
      </c>
      <c r="AXD2" s="159"/>
      <c r="AXE2" s="159" t="s">
        <v>92</v>
      </c>
      <c r="AXF2" s="159"/>
      <c r="AXG2" s="159" t="s">
        <v>92</v>
      </c>
      <c r="AXH2" s="159"/>
      <c r="AXI2" s="159" t="s">
        <v>92</v>
      </c>
      <c r="AXJ2" s="159"/>
      <c r="AXK2" s="159" t="s">
        <v>92</v>
      </c>
      <c r="AXL2" s="159"/>
      <c r="AXM2" s="159" t="s">
        <v>92</v>
      </c>
      <c r="AXN2" s="159"/>
      <c r="AXO2" s="159" t="s">
        <v>92</v>
      </c>
      <c r="AXP2" s="159"/>
      <c r="AXQ2" s="159" t="s">
        <v>92</v>
      </c>
      <c r="AXR2" s="159"/>
      <c r="AXS2" s="159" t="s">
        <v>92</v>
      </c>
      <c r="AXT2" s="159"/>
      <c r="AXU2" s="159" t="s">
        <v>92</v>
      </c>
      <c r="AXV2" s="159"/>
      <c r="AXW2" s="159" t="s">
        <v>92</v>
      </c>
      <c r="AXX2" s="159"/>
      <c r="AXY2" s="159" t="s">
        <v>92</v>
      </c>
      <c r="AXZ2" s="159"/>
      <c r="AYA2" s="159" t="s">
        <v>92</v>
      </c>
      <c r="AYB2" s="159"/>
      <c r="AYC2" s="159" t="s">
        <v>92</v>
      </c>
      <c r="AYD2" s="159"/>
      <c r="AYE2" s="159" t="s">
        <v>92</v>
      </c>
      <c r="AYF2" s="159"/>
      <c r="AYG2" s="159" t="s">
        <v>92</v>
      </c>
      <c r="AYH2" s="159"/>
      <c r="AYI2" s="159" t="s">
        <v>92</v>
      </c>
      <c r="AYJ2" s="159"/>
      <c r="AYK2" s="159" t="s">
        <v>92</v>
      </c>
      <c r="AYL2" s="159"/>
      <c r="AYM2" s="159" t="s">
        <v>92</v>
      </c>
      <c r="AYN2" s="159"/>
      <c r="AYO2" s="159" t="s">
        <v>92</v>
      </c>
      <c r="AYP2" s="159"/>
      <c r="AYQ2" s="159" t="s">
        <v>92</v>
      </c>
      <c r="AYR2" s="159"/>
      <c r="AYS2" s="159" t="s">
        <v>92</v>
      </c>
      <c r="AYT2" s="159"/>
      <c r="AYU2" s="159" t="s">
        <v>92</v>
      </c>
      <c r="AYV2" s="159"/>
      <c r="AYW2" s="159" t="s">
        <v>92</v>
      </c>
      <c r="AYX2" s="159"/>
      <c r="AYY2" s="159" t="s">
        <v>92</v>
      </c>
      <c r="AYZ2" s="159"/>
      <c r="AZA2" s="159" t="s">
        <v>92</v>
      </c>
      <c r="AZB2" s="159"/>
      <c r="AZC2" s="159" t="s">
        <v>92</v>
      </c>
      <c r="AZD2" s="159"/>
      <c r="AZE2" s="159" t="s">
        <v>92</v>
      </c>
      <c r="AZF2" s="159"/>
      <c r="AZG2" s="159" t="s">
        <v>92</v>
      </c>
      <c r="AZH2" s="159"/>
      <c r="AZI2" s="159" t="s">
        <v>92</v>
      </c>
      <c r="AZJ2" s="159"/>
      <c r="AZK2" s="159" t="s">
        <v>92</v>
      </c>
      <c r="AZL2" s="159"/>
      <c r="AZM2" s="159" t="s">
        <v>92</v>
      </c>
      <c r="AZN2" s="159"/>
      <c r="AZO2" s="159" t="s">
        <v>92</v>
      </c>
      <c r="AZP2" s="159"/>
      <c r="AZQ2" s="159" t="s">
        <v>92</v>
      </c>
      <c r="AZR2" s="159"/>
      <c r="AZS2" s="159" t="s">
        <v>92</v>
      </c>
      <c r="AZT2" s="159"/>
      <c r="AZU2" s="159" t="s">
        <v>92</v>
      </c>
      <c r="AZV2" s="159"/>
      <c r="AZW2" s="159" t="s">
        <v>92</v>
      </c>
      <c r="AZX2" s="159"/>
      <c r="AZY2" s="159" t="s">
        <v>92</v>
      </c>
      <c r="AZZ2" s="159"/>
      <c r="BAA2" s="159" t="s">
        <v>92</v>
      </c>
      <c r="BAB2" s="159"/>
      <c r="BAC2" s="159" t="s">
        <v>92</v>
      </c>
      <c r="BAD2" s="159"/>
      <c r="BAE2" s="159" t="s">
        <v>92</v>
      </c>
      <c r="BAF2" s="159"/>
      <c r="BAG2" s="159" t="s">
        <v>92</v>
      </c>
      <c r="BAH2" s="159"/>
      <c r="BAI2" s="159" t="s">
        <v>92</v>
      </c>
      <c r="BAJ2" s="159"/>
      <c r="BAK2" s="159" t="s">
        <v>92</v>
      </c>
      <c r="BAL2" s="159"/>
      <c r="BAM2" s="159" t="s">
        <v>92</v>
      </c>
      <c r="BAN2" s="159"/>
      <c r="BAO2" s="159" t="s">
        <v>92</v>
      </c>
      <c r="BAP2" s="159"/>
      <c r="BAQ2" s="159" t="s">
        <v>92</v>
      </c>
      <c r="BAR2" s="159"/>
      <c r="BAS2" s="159" t="s">
        <v>92</v>
      </c>
      <c r="BAT2" s="159"/>
      <c r="BAU2" s="159" t="s">
        <v>92</v>
      </c>
      <c r="BAV2" s="159"/>
      <c r="BAW2" s="159" t="s">
        <v>92</v>
      </c>
      <c r="BAX2" s="159"/>
      <c r="BAY2" s="159" t="s">
        <v>92</v>
      </c>
      <c r="BAZ2" s="159"/>
      <c r="BBA2" s="159" t="s">
        <v>92</v>
      </c>
      <c r="BBB2" s="159"/>
      <c r="BBC2" s="159" t="s">
        <v>92</v>
      </c>
      <c r="BBD2" s="159"/>
      <c r="BBE2" s="159" t="s">
        <v>92</v>
      </c>
      <c r="BBF2" s="159"/>
      <c r="BBG2" s="159" t="s">
        <v>92</v>
      </c>
      <c r="BBH2" s="159"/>
      <c r="BBI2" s="159" t="s">
        <v>92</v>
      </c>
      <c r="BBJ2" s="159"/>
      <c r="BBK2" s="159" t="s">
        <v>92</v>
      </c>
      <c r="BBL2" s="159"/>
      <c r="BBM2" s="159" t="s">
        <v>92</v>
      </c>
      <c r="BBN2" s="159"/>
      <c r="BBO2" s="159" t="s">
        <v>92</v>
      </c>
      <c r="BBP2" s="159"/>
      <c r="BBQ2" s="159" t="s">
        <v>92</v>
      </c>
      <c r="BBR2" s="159"/>
      <c r="BBS2" s="159" t="s">
        <v>92</v>
      </c>
      <c r="BBT2" s="159"/>
      <c r="BBU2" s="159" t="s">
        <v>92</v>
      </c>
      <c r="BBV2" s="159"/>
      <c r="BBW2" s="159" t="s">
        <v>92</v>
      </c>
      <c r="BBX2" s="159"/>
      <c r="BBY2" s="159" t="s">
        <v>92</v>
      </c>
      <c r="BBZ2" s="159"/>
      <c r="BCA2" s="159" t="s">
        <v>92</v>
      </c>
      <c r="BCB2" s="159"/>
      <c r="BCC2" s="159" t="s">
        <v>92</v>
      </c>
      <c r="BCD2" s="159"/>
      <c r="BCE2" s="159" t="s">
        <v>92</v>
      </c>
      <c r="BCF2" s="159"/>
      <c r="BCG2" s="159" t="s">
        <v>92</v>
      </c>
      <c r="BCH2" s="159"/>
      <c r="BCI2" s="159" t="s">
        <v>92</v>
      </c>
      <c r="BCJ2" s="159"/>
      <c r="BCK2" s="159" t="s">
        <v>92</v>
      </c>
      <c r="BCL2" s="159"/>
      <c r="BCM2" s="159" t="s">
        <v>92</v>
      </c>
      <c r="BCN2" s="159"/>
      <c r="BCO2" s="159" t="s">
        <v>92</v>
      </c>
      <c r="BCP2" s="159"/>
      <c r="BCQ2" s="159" t="s">
        <v>92</v>
      </c>
      <c r="BCR2" s="159"/>
      <c r="BCS2" s="159" t="s">
        <v>92</v>
      </c>
      <c r="BCT2" s="159"/>
      <c r="BCU2" s="159" t="s">
        <v>92</v>
      </c>
      <c r="BCV2" s="159"/>
      <c r="BCW2" s="159" t="s">
        <v>92</v>
      </c>
      <c r="BCX2" s="159"/>
      <c r="BCY2" s="159" t="s">
        <v>92</v>
      </c>
      <c r="BCZ2" s="159"/>
      <c r="BDA2" s="159" t="s">
        <v>92</v>
      </c>
      <c r="BDB2" s="159"/>
      <c r="BDC2" s="159" t="s">
        <v>92</v>
      </c>
      <c r="BDD2" s="159"/>
      <c r="BDE2" s="159" t="s">
        <v>92</v>
      </c>
      <c r="BDF2" s="159"/>
      <c r="BDG2" s="159" t="s">
        <v>92</v>
      </c>
      <c r="BDH2" s="159"/>
      <c r="BDI2" s="159" t="s">
        <v>92</v>
      </c>
      <c r="BDJ2" s="159"/>
      <c r="BDK2" s="159" t="s">
        <v>92</v>
      </c>
      <c r="BDL2" s="159"/>
      <c r="BDM2" s="159" t="s">
        <v>92</v>
      </c>
      <c r="BDN2" s="159"/>
      <c r="BDO2" s="159" t="s">
        <v>92</v>
      </c>
      <c r="BDP2" s="159"/>
      <c r="BDQ2" s="159" t="s">
        <v>92</v>
      </c>
      <c r="BDR2" s="159"/>
      <c r="BDS2" s="159" t="s">
        <v>92</v>
      </c>
      <c r="BDT2" s="159"/>
      <c r="BDU2" s="159" t="s">
        <v>92</v>
      </c>
      <c r="BDV2" s="159"/>
      <c r="BDW2" s="159" t="s">
        <v>92</v>
      </c>
      <c r="BDX2" s="159"/>
      <c r="BDY2" s="159" t="s">
        <v>92</v>
      </c>
      <c r="BDZ2" s="159"/>
      <c r="BEA2" s="159" t="s">
        <v>92</v>
      </c>
      <c r="BEB2" s="159"/>
      <c r="BEC2" s="159" t="s">
        <v>92</v>
      </c>
      <c r="BED2" s="159"/>
      <c r="BEE2" s="159" t="s">
        <v>92</v>
      </c>
      <c r="BEF2" s="159"/>
      <c r="BEG2" s="159" t="s">
        <v>92</v>
      </c>
      <c r="BEH2" s="159"/>
      <c r="BEI2" s="159" t="s">
        <v>92</v>
      </c>
      <c r="BEJ2" s="159"/>
      <c r="BEK2" s="159" t="s">
        <v>92</v>
      </c>
      <c r="BEL2" s="159"/>
      <c r="BEM2" s="159" t="s">
        <v>92</v>
      </c>
      <c r="BEN2" s="159"/>
      <c r="BEO2" s="159" t="s">
        <v>92</v>
      </c>
      <c r="BEP2" s="159"/>
      <c r="BEQ2" s="159" t="s">
        <v>92</v>
      </c>
      <c r="BER2" s="159"/>
      <c r="BES2" s="159" t="s">
        <v>92</v>
      </c>
      <c r="BET2" s="159"/>
      <c r="BEU2" s="159" t="s">
        <v>92</v>
      </c>
      <c r="BEV2" s="159"/>
      <c r="BEW2" s="159" t="s">
        <v>92</v>
      </c>
      <c r="BEX2" s="159"/>
      <c r="BEY2" s="159" t="s">
        <v>92</v>
      </c>
      <c r="BEZ2" s="159"/>
      <c r="BFA2" s="159" t="s">
        <v>92</v>
      </c>
      <c r="BFB2" s="159"/>
      <c r="BFC2" s="159" t="s">
        <v>92</v>
      </c>
      <c r="BFD2" s="159"/>
      <c r="BFE2" s="159" t="s">
        <v>92</v>
      </c>
      <c r="BFF2" s="159"/>
      <c r="BFG2" s="159" t="s">
        <v>92</v>
      </c>
      <c r="BFH2" s="159"/>
      <c r="BFI2" s="159" t="s">
        <v>92</v>
      </c>
      <c r="BFJ2" s="159"/>
      <c r="BFK2" s="159" t="s">
        <v>92</v>
      </c>
      <c r="BFL2" s="159"/>
      <c r="BFM2" s="159" t="s">
        <v>92</v>
      </c>
      <c r="BFN2" s="159"/>
      <c r="BFO2" s="159" t="s">
        <v>92</v>
      </c>
      <c r="BFP2" s="159"/>
      <c r="BFQ2" s="159" t="s">
        <v>92</v>
      </c>
      <c r="BFR2" s="159"/>
      <c r="BFS2" s="159" t="s">
        <v>92</v>
      </c>
      <c r="BFT2" s="159"/>
      <c r="BFU2" s="159" t="s">
        <v>92</v>
      </c>
      <c r="BFV2" s="159"/>
      <c r="BFW2" s="159" t="s">
        <v>92</v>
      </c>
      <c r="BFX2" s="159"/>
      <c r="BFY2" s="159" t="s">
        <v>92</v>
      </c>
      <c r="BFZ2" s="159"/>
      <c r="BGA2" s="159" t="s">
        <v>92</v>
      </c>
      <c r="BGB2" s="159"/>
      <c r="BGC2" s="159" t="s">
        <v>92</v>
      </c>
      <c r="BGD2" s="159"/>
      <c r="BGE2" s="159" t="s">
        <v>92</v>
      </c>
      <c r="BGF2" s="159"/>
      <c r="BGG2" s="159" t="s">
        <v>92</v>
      </c>
      <c r="BGH2" s="159"/>
      <c r="BGI2" s="159" t="s">
        <v>92</v>
      </c>
      <c r="BGJ2" s="159"/>
      <c r="BGK2" s="159" t="s">
        <v>92</v>
      </c>
      <c r="BGL2" s="159"/>
      <c r="BGM2" s="159" t="s">
        <v>92</v>
      </c>
      <c r="BGN2" s="159"/>
      <c r="BGO2" s="159" t="s">
        <v>92</v>
      </c>
      <c r="BGP2" s="159"/>
      <c r="BGQ2" s="159" t="s">
        <v>92</v>
      </c>
      <c r="BGR2" s="159"/>
      <c r="BGS2" s="159" t="s">
        <v>92</v>
      </c>
      <c r="BGT2" s="159"/>
      <c r="BGU2" s="159" t="s">
        <v>92</v>
      </c>
      <c r="BGV2" s="159"/>
      <c r="BGW2" s="159" t="s">
        <v>92</v>
      </c>
      <c r="BGX2" s="159"/>
      <c r="BGY2" s="159" t="s">
        <v>92</v>
      </c>
      <c r="BGZ2" s="159"/>
      <c r="BHA2" s="159" t="s">
        <v>92</v>
      </c>
      <c r="BHB2" s="159"/>
      <c r="BHC2" s="159" t="s">
        <v>92</v>
      </c>
      <c r="BHD2" s="159"/>
      <c r="BHE2" s="159" t="s">
        <v>92</v>
      </c>
      <c r="BHF2" s="159"/>
      <c r="BHG2" s="159" t="s">
        <v>92</v>
      </c>
      <c r="BHH2" s="159"/>
      <c r="BHI2" s="159" t="s">
        <v>92</v>
      </c>
      <c r="BHJ2" s="159"/>
      <c r="BHK2" s="159" t="s">
        <v>92</v>
      </c>
      <c r="BHL2" s="159"/>
      <c r="BHM2" s="159" t="s">
        <v>92</v>
      </c>
      <c r="BHN2" s="159"/>
      <c r="BHO2" s="159" t="s">
        <v>92</v>
      </c>
      <c r="BHP2" s="159"/>
      <c r="BHQ2" s="159" t="s">
        <v>92</v>
      </c>
      <c r="BHR2" s="159"/>
      <c r="BHS2" s="159" t="s">
        <v>92</v>
      </c>
      <c r="BHT2" s="159"/>
      <c r="BHU2" s="159" t="s">
        <v>92</v>
      </c>
      <c r="BHV2" s="159"/>
      <c r="BHW2" s="159" t="s">
        <v>92</v>
      </c>
      <c r="BHX2" s="159"/>
      <c r="BHY2" s="159" t="s">
        <v>92</v>
      </c>
      <c r="BHZ2" s="159"/>
      <c r="BIA2" s="159" t="s">
        <v>92</v>
      </c>
      <c r="BIB2" s="159"/>
      <c r="BIC2" s="159" t="s">
        <v>92</v>
      </c>
      <c r="BID2" s="159"/>
      <c r="BIE2" s="159" t="s">
        <v>92</v>
      </c>
      <c r="BIF2" s="159"/>
      <c r="BIG2" s="159" t="s">
        <v>92</v>
      </c>
      <c r="BIH2" s="159"/>
      <c r="BII2" s="159" t="s">
        <v>92</v>
      </c>
      <c r="BIJ2" s="159"/>
      <c r="BIK2" s="159" t="s">
        <v>92</v>
      </c>
      <c r="BIL2" s="159"/>
      <c r="BIM2" s="159" t="s">
        <v>92</v>
      </c>
      <c r="BIN2" s="159"/>
      <c r="BIO2" s="159" t="s">
        <v>92</v>
      </c>
      <c r="BIP2" s="159"/>
      <c r="BIQ2" s="159" t="s">
        <v>92</v>
      </c>
      <c r="BIR2" s="159"/>
      <c r="BIS2" s="159" t="s">
        <v>92</v>
      </c>
      <c r="BIT2" s="159"/>
      <c r="BIU2" s="159" t="s">
        <v>92</v>
      </c>
      <c r="BIV2" s="159"/>
      <c r="BIW2" s="159" t="s">
        <v>92</v>
      </c>
      <c r="BIX2" s="159"/>
      <c r="BIY2" s="159" t="s">
        <v>92</v>
      </c>
      <c r="BIZ2" s="159"/>
      <c r="BJA2" s="159" t="s">
        <v>92</v>
      </c>
      <c r="BJB2" s="159"/>
      <c r="BJC2" s="159" t="s">
        <v>92</v>
      </c>
      <c r="BJD2" s="159"/>
      <c r="BJE2" s="159" t="s">
        <v>92</v>
      </c>
      <c r="BJF2" s="159"/>
      <c r="BJG2" s="159" t="s">
        <v>92</v>
      </c>
      <c r="BJH2" s="159"/>
      <c r="BJI2" s="159" t="s">
        <v>92</v>
      </c>
      <c r="BJJ2" s="159"/>
      <c r="BJK2" s="159" t="s">
        <v>92</v>
      </c>
      <c r="BJL2" s="159"/>
      <c r="BJM2" s="159" t="s">
        <v>92</v>
      </c>
      <c r="BJN2" s="159"/>
      <c r="BJO2" s="159" t="s">
        <v>92</v>
      </c>
      <c r="BJP2" s="159"/>
      <c r="BJQ2" s="159" t="s">
        <v>92</v>
      </c>
      <c r="BJR2" s="159"/>
      <c r="BJS2" s="159" t="s">
        <v>92</v>
      </c>
      <c r="BJT2" s="159"/>
      <c r="BJU2" s="159" t="s">
        <v>92</v>
      </c>
      <c r="BJV2" s="159"/>
      <c r="BJW2" s="159" t="s">
        <v>92</v>
      </c>
      <c r="BJX2" s="159"/>
      <c r="BJY2" s="159" t="s">
        <v>92</v>
      </c>
      <c r="BJZ2" s="159"/>
      <c r="BKA2" s="159" t="s">
        <v>92</v>
      </c>
      <c r="BKB2" s="159"/>
      <c r="BKC2" s="159" t="s">
        <v>92</v>
      </c>
      <c r="BKD2" s="159"/>
      <c r="BKE2" s="159" t="s">
        <v>92</v>
      </c>
      <c r="BKF2" s="159"/>
      <c r="BKG2" s="159" t="s">
        <v>92</v>
      </c>
      <c r="BKH2" s="159"/>
      <c r="BKI2" s="159" t="s">
        <v>92</v>
      </c>
      <c r="BKJ2" s="159"/>
      <c r="BKK2" s="159" t="s">
        <v>92</v>
      </c>
      <c r="BKL2" s="159"/>
      <c r="BKM2" s="159" t="s">
        <v>92</v>
      </c>
      <c r="BKN2" s="159"/>
      <c r="BKO2" s="159" t="s">
        <v>92</v>
      </c>
      <c r="BKP2" s="159"/>
      <c r="BKQ2" s="159" t="s">
        <v>92</v>
      </c>
      <c r="BKR2" s="159"/>
      <c r="BKS2" s="159" t="s">
        <v>92</v>
      </c>
      <c r="BKT2" s="159"/>
      <c r="BKU2" s="159" t="s">
        <v>92</v>
      </c>
      <c r="BKV2" s="159"/>
      <c r="BKW2" s="159" t="s">
        <v>92</v>
      </c>
      <c r="BKX2" s="159"/>
      <c r="BKY2" s="159" t="s">
        <v>92</v>
      </c>
      <c r="BKZ2" s="159"/>
      <c r="BLA2" s="159" t="s">
        <v>92</v>
      </c>
      <c r="BLB2" s="159"/>
      <c r="BLC2" s="159" t="s">
        <v>92</v>
      </c>
      <c r="BLD2" s="159"/>
      <c r="BLE2" s="159" t="s">
        <v>92</v>
      </c>
      <c r="BLF2" s="159"/>
      <c r="BLG2" s="159" t="s">
        <v>92</v>
      </c>
      <c r="BLH2" s="159"/>
      <c r="BLI2" s="159" t="s">
        <v>92</v>
      </c>
      <c r="BLJ2" s="159"/>
      <c r="BLK2" s="159" t="s">
        <v>92</v>
      </c>
      <c r="BLL2" s="159"/>
      <c r="BLM2" s="159" t="s">
        <v>92</v>
      </c>
      <c r="BLN2" s="159"/>
      <c r="BLO2" s="159" t="s">
        <v>92</v>
      </c>
      <c r="BLP2" s="159"/>
      <c r="BLQ2" s="159" t="s">
        <v>92</v>
      </c>
      <c r="BLR2" s="159"/>
      <c r="BLS2" s="159" t="s">
        <v>92</v>
      </c>
      <c r="BLT2" s="159"/>
      <c r="BLU2" s="159" t="s">
        <v>92</v>
      </c>
      <c r="BLV2" s="159"/>
      <c r="BLW2" s="159" t="s">
        <v>92</v>
      </c>
      <c r="BLX2" s="159"/>
      <c r="BLY2" s="159" t="s">
        <v>92</v>
      </c>
      <c r="BLZ2" s="159"/>
      <c r="BMA2" s="159" t="s">
        <v>92</v>
      </c>
      <c r="BMB2" s="159"/>
      <c r="BMC2" s="159" t="s">
        <v>92</v>
      </c>
      <c r="BMD2" s="159"/>
      <c r="BME2" s="159" t="s">
        <v>92</v>
      </c>
      <c r="BMF2" s="159"/>
      <c r="BMG2" s="159" t="s">
        <v>92</v>
      </c>
      <c r="BMH2" s="159"/>
      <c r="BMI2" s="159" t="s">
        <v>92</v>
      </c>
      <c r="BMJ2" s="159"/>
      <c r="BMK2" s="159" t="s">
        <v>92</v>
      </c>
      <c r="BML2" s="159"/>
      <c r="BMM2" s="159" t="s">
        <v>92</v>
      </c>
      <c r="BMN2" s="159"/>
      <c r="BMO2" s="159" t="s">
        <v>92</v>
      </c>
      <c r="BMP2" s="159"/>
      <c r="BMQ2" s="159" t="s">
        <v>92</v>
      </c>
      <c r="BMR2" s="159"/>
      <c r="BMS2" s="159" t="s">
        <v>92</v>
      </c>
      <c r="BMT2" s="159"/>
      <c r="BMU2" s="159" t="s">
        <v>92</v>
      </c>
      <c r="BMV2" s="159"/>
      <c r="BMW2" s="159" t="s">
        <v>92</v>
      </c>
      <c r="BMX2" s="159"/>
      <c r="BMY2" s="159" t="s">
        <v>92</v>
      </c>
      <c r="BMZ2" s="159"/>
      <c r="BNA2" s="159" t="s">
        <v>92</v>
      </c>
      <c r="BNB2" s="159"/>
      <c r="BNC2" s="159" t="s">
        <v>92</v>
      </c>
      <c r="BND2" s="159"/>
      <c r="BNE2" s="159" t="s">
        <v>92</v>
      </c>
      <c r="BNF2" s="159"/>
      <c r="BNG2" s="159" t="s">
        <v>92</v>
      </c>
      <c r="BNH2" s="159"/>
      <c r="BNI2" s="159" t="s">
        <v>92</v>
      </c>
      <c r="BNJ2" s="159"/>
      <c r="BNK2" s="159" t="s">
        <v>92</v>
      </c>
      <c r="BNL2" s="159"/>
      <c r="BNM2" s="159" t="s">
        <v>92</v>
      </c>
      <c r="BNN2" s="159"/>
      <c r="BNO2" s="159" t="s">
        <v>92</v>
      </c>
      <c r="BNP2" s="159"/>
      <c r="BNQ2" s="159" t="s">
        <v>92</v>
      </c>
      <c r="BNR2" s="159"/>
      <c r="BNS2" s="159" t="s">
        <v>92</v>
      </c>
      <c r="BNT2" s="159"/>
      <c r="BNU2" s="159" t="s">
        <v>92</v>
      </c>
      <c r="BNV2" s="159"/>
      <c r="BNW2" s="159" t="s">
        <v>92</v>
      </c>
      <c r="BNX2" s="159"/>
      <c r="BNY2" s="159" t="s">
        <v>92</v>
      </c>
      <c r="BNZ2" s="159"/>
      <c r="BOA2" s="159" t="s">
        <v>92</v>
      </c>
      <c r="BOB2" s="159"/>
      <c r="BOC2" s="159" t="s">
        <v>92</v>
      </c>
      <c r="BOD2" s="159"/>
      <c r="BOE2" s="159" t="s">
        <v>92</v>
      </c>
      <c r="BOF2" s="159"/>
      <c r="BOG2" s="159" t="s">
        <v>92</v>
      </c>
      <c r="BOH2" s="159"/>
      <c r="BOI2" s="159" t="s">
        <v>92</v>
      </c>
      <c r="BOJ2" s="159"/>
      <c r="BOK2" s="159" t="s">
        <v>92</v>
      </c>
      <c r="BOL2" s="159"/>
      <c r="BOM2" s="159" t="s">
        <v>92</v>
      </c>
      <c r="BON2" s="159"/>
      <c r="BOO2" s="159" t="s">
        <v>92</v>
      </c>
      <c r="BOP2" s="159"/>
      <c r="BOQ2" s="159" t="s">
        <v>92</v>
      </c>
      <c r="BOR2" s="159"/>
      <c r="BOS2" s="159" t="s">
        <v>92</v>
      </c>
      <c r="BOT2" s="159"/>
      <c r="BOU2" s="159" t="s">
        <v>92</v>
      </c>
      <c r="BOV2" s="159"/>
      <c r="BOW2" s="159" t="s">
        <v>92</v>
      </c>
      <c r="BOX2" s="159"/>
      <c r="BOY2" s="159" t="s">
        <v>92</v>
      </c>
      <c r="BOZ2" s="159"/>
      <c r="BPA2" s="159" t="s">
        <v>92</v>
      </c>
      <c r="BPB2" s="159"/>
      <c r="BPC2" s="159" t="s">
        <v>92</v>
      </c>
      <c r="BPD2" s="159"/>
      <c r="BPE2" s="159" t="s">
        <v>92</v>
      </c>
      <c r="BPF2" s="159"/>
      <c r="BPG2" s="159" t="s">
        <v>92</v>
      </c>
      <c r="BPH2" s="159"/>
      <c r="BPI2" s="159" t="s">
        <v>92</v>
      </c>
      <c r="BPJ2" s="159"/>
      <c r="BPK2" s="159" t="s">
        <v>92</v>
      </c>
      <c r="BPL2" s="159"/>
      <c r="BPM2" s="159" t="s">
        <v>92</v>
      </c>
      <c r="BPN2" s="159"/>
      <c r="BPO2" s="159" t="s">
        <v>92</v>
      </c>
      <c r="BPP2" s="159"/>
      <c r="BPQ2" s="159" t="s">
        <v>92</v>
      </c>
      <c r="BPR2" s="159"/>
      <c r="BPS2" s="159" t="s">
        <v>92</v>
      </c>
      <c r="BPT2" s="159"/>
      <c r="BPU2" s="159" t="s">
        <v>92</v>
      </c>
      <c r="BPV2" s="159"/>
      <c r="BPW2" s="159" t="s">
        <v>92</v>
      </c>
      <c r="BPX2" s="159"/>
      <c r="BPY2" s="159" t="s">
        <v>92</v>
      </c>
      <c r="BPZ2" s="159"/>
      <c r="BQA2" s="159" t="s">
        <v>92</v>
      </c>
      <c r="BQB2" s="159"/>
      <c r="BQC2" s="159" t="s">
        <v>92</v>
      </c>
      <c r="BQD2" s="159"/>
      <c r="BQE2" s="159" t="s">
        <v>92</v>
      </c>
      <c r="BQF2" s="159"/>
      <c r="BQG2" s="159" t="s">
        <v>92</v>
      </c>
      <c r="BQH2" s="159"/>
      <c r="BQI2" s="159" t="s">
        <v>92</v>
      </c>
      <c r="BQJ2" s="159"/>
      <c r="BQK2" s="159" t="s">
        <v>92</v>
      </c>
      <c r="BQL2" s="159"/>
      <c r="BQM2" s="159" t="s">
        <v>92</v>
      </c>
      <c r="BQN2" s="159"/>
      <c r="BQO2" s="159" t="s">
        <v>92</v>
      </c>
      <c r="BQP2" s="159"/>
      <c r="BQQ2" s="159" t="s">
        <v>92</v>
      </c>
      <c r="BQR2" s="159"/>
      <c r="BQS2" s="159" t="s">
        <v>92</v>
      </c>
      <c r="BQT2" s="159"/>
      <c r="BQU2" s="159" t="s">
        <v>92</v>
      </c>
      <c r="BQV2" s="159"/>
      <c r="BQW2" s="159" t="s">
        <v>92</v>
      </c>
      <c r="BQX2" s="159"/>
      <c r="BQY2" s="159" t="s">
        <v>92</v>
      </c>
      <c r="BQZ2" s="159"/>
      <c r="BRA2" s="159" t="s">
        <v>92</v>
      </c>
      <c r="BRB2" s="159"/>
      <c r="BRC2" s="159" t="s">
        <v>92</v>
      </c>
      <c r="BRD2" s="159"/>
      <c r="BRE2" s="159" t="s">
        <v>92</v>
      </c>
      <c r="BRF2" s="159"/>
      <c r="BRG2" s="159" t="s">
        <v>92</v>
      </c>
      <c r="BRH2" s="159"/>
      <c r="BRI2" s="159" t="s">
        <v>92</v>
      </c>
      <c r="BRJ2" s="159"/>
      <c r="BRK2" s="159" t="s">
        <v>92</v>
      </c>
      <c r="BRL2" s="159"/>
      <c r="BRM2" s="159" t="s">
        <v>92</v>
      </c>
      <c r="BRN2" s="159"/>
      <c r="BRO2" s="159" t="s">
        <v>92</v>
      </c>
      <c r="BRP2" s="159"/>
      <c r="BRQ2" s="159" t="s">
        <v>92</v>
      </c>
      <c r="BRR2" s="159"/>
      <c r="BRS2" s="159" t="s">
        <v>92</v>
      </c>
      <c r="BRT2" s="159"/>
      <c r="BRU2" s="159" t="s">
        <v>92</v>
      </c>
      <c r="BRV2" s="159"/>
      <c r="BRW2" s="159" t="s">
        <v>92</v>
      </c>
      <c r="BRX2" s="159"/>
      <c r="BRY2" s="159" t="s">
        <v>92</v>
      </c>
      <c r="BRZ2" s="159"/>
      <c r="BSA2" s="159" t="s">
        <v>92</v>
      </c>
      <c r="BSB2" s="159"/>
      <c r="BSC2" s="159" t="s">
        <v>92</v>
      </c>
      <c r="BSD2" s="159"/>
      <c r="BSE2" s="159" t="s">
        <v>92</v>
      </c>
      <c r="BSF2" s="159"/>
      <c r="BSG2" s="159" t="s">
        <v>92</v>
      </c>
      <c r="BSH2" s="159"/>
      <c r="BSI2" s="159" t="s">
        <v>92</v>
      </c>
      <c r="BSJ2" s="159"/>
      <c r="BSK2" s="159" t="s">
        <v>92</v>
      </c>
      <c r="BSL2" s="159"/>
      <c r="BSM2" s="159" t="s">
        <v>92</v>
      </c>
      <c r="BSN2" s="159"/>
      <c r="BSO2" s="159" t="s">
        <v>92</v>
      </c>
      <c r="BSP2" s="159"/>
      <c r="BSQ2" s="159" t="s">
        <v>92</v>
      </c>
      <c r="BSR2" s="159"/>
      <c r="BSS2" s="159" t="s">
        <v>92</v>
      </c>
      <c r="BST2" s="159"/>
      <c r="BSU2" s="159" t="s">
        <v>92</v>
      </c>
      <c r="BSV2" s="159"/>
      <c r="BSW2" s="159" t="s">
        <v>92</v>
      </c>
      <c r="BSX2" s="159"/>
      <c r="BSY2" s="159" t="s">
        <v>92</v>
      </c>
      <c r="BSZ2" s="159"/>
      <c r="BTA2" s="159" t="s">
        <v>92</v>
      </c>
      <c r="BTB2" s="159"/>
      <c r="BTC2" s="159" t="s">
        <v>92</v>
      </c>
      <c r="BTD2" s="159"/>
      <c r="BTE2" s="159" t="s">
        <v>92</v>
      </c>
      <c r="BTF2" s="159"/>
      <c r="BTG2" s="159" t="s">
        <v>92</v>
      </c>
      <c r="BTH2" s="159"/>
      <c r="BTI2" s="159" t="s">
        <v>92</v>
      </c>
      <c r="BTJ2" s="159"/>
      <c r="BTK2" s="159" t="s">
        <v>92</v>
      </c>
      <c r="BTL2" s="159"/>
      <c r="BTM2" s="159" t="s">
        <v>92</v>
      </c>
      <c r="BTN2" s="159"/>
      <c r="BTO2" s="159" t="s">
        <v>92</v>
      </c>
      <c r="BTP2" s="159"/>
      <c r="BTQ2" s="159" t="s">
        <v>92</v>
      </c>
      <c r="BTR2" s="159"/>
      <c r="BTS2" s="159" t="s">
        <v>92</v>
      </c>
      <c r="BTT2" s="159"/>
      <c r="BTU2" s="159" t="s">
        <v>92</v>
      </c>
      <c r="BTV2" s="159"/>
      <c r="BTW2" s="159" t="s">
        <v>92</v>
      </c>
      <c r="BTX2" s="159"/>
      <c r="BTY2" s="159" t="s">
        <v>92</v>
      </c>
      <c r="BTZ2" s="159"/>
      <c r="BUA2" s="159" t="s">
        <v>92</v>
      </c>
      <c r="BUB2" s="159"/>
      <c r="BUC2" s="159" t="s">
        <v>92</v>
      </c>
      <c r="BUD2" s="159"/>
      <c r="BUE2" s="159" t="s">
        <v>92</v>
      </c>
      <c r="BUF2" s="159"/>
      <c r="BUG2" s="159" t="s">
        <v>92</v>
      </c>
      <c r="BUH2" s="159"/>
      <c r="BUI2" s="159" t="s">
        <v>92</v>
      </c>
      <c r="BUJ2" s="159"/>
      <c r="BUK2" s="159" t="s">
        <v>92</v>
      </c>
      <c r="BUL2" s="159"/>
      <c r="BUM2" s="159" t="s">
        <v>92</v>
      </c>
      <c r="BUN2" s="159"/>
      <c r="BUO2" s="159" t="s">
        <v>92</v>
      </c>
      <c r="BUP2" s="159"/>
      <c r="BUQ2" s="159" t="s">
        <v>92</v>
      </c>
      <c r="BUR2" s="159"/>
      <c r="BUS2" s="159" t="s">
        <v>92</v>
      </c>
      <c r="BUT2" s="159"/>
      <c r="BUU2" s="159" t="s">
        <v>92</v>
      </c>
      <c r="BUV2" s="159"/>
      <c r="BUW2" s="159" t="s">
        <v>92</v>
      </c>
      <c r="BUX2" s="159"/>
      <c r="BUY2" s="159" t="s">
        <v>92</v>
      </c>
      <c r="BUZ2" s="159"/>
      <c r="BVA2" s="159" t="s">
        <v>92</v>
      </c>
      <c r="BVB2" s="159"/>
      <c r="BVC2" s="159" t="s">
        <v>92</v>
      </c>
      <c r="BVD2" s="159"/>
      <c r="BVE2" s="159" t="s">
        <v>92</v>
      </c>
      <c r="BVF2" s="159"/>
      <c r="BVG2" s="159" t="s">
        <v>92</v>
      </c>
      <c r="BVH2" s="159"/>
      <c r="BVI2" s="159" t="s">
        <v>92</v>
      </c>
      <c r="BVJ2" s="159"/>
      <c r="BVK2" s="159" t="s">
        <v>92</v>
      </c>
      <c r="BVL2" s="159"/>
      <c r="BVM2" s="159" t="s">
        <v>92</v>
      </c>
      <c r="BVN2" s="159"/>
      <c r="BVO2" s="159" t="s">
        <v>92</v>
      </c>
      <c r="BVP2" s="159"/>
      <c r="BVQ2" s="159" t="s">
        <v>92</v>
      </c>
      <c r="BVR2" s="159"/>
      <c r="BVS2" s="159" t="s">
        <v>92</v>
      </c>
      <c r="BVT2" s="159"/>
      <c r="BVU2" s="159" t="s">
        <v>92</v>
      </c>
      <c r="BVV2" s="159"/>
      <c r="BVW2" s="159" t="s">
        <v>92</v>
      </c>
      <c r="BVX2" s="159"/>
      <c r="BVY2" s="159" t="s">
        <v>92</v>
      </c>
      <c r="BVZ2" s="159"/>
      <c r="BWA2" s="159" t="s">
        <v>92</v>
      </c>
      <c r="BWB2" s="159"/>
      <c r="BWC2" s="159" t="s">
        <v>92</v>
      </c>
      <c r="BWD2" s="159"/>
      <c r="BWE2" s="159" t="s">
        <v>92</v>
      </c>
      <c r="BWF2" s="159"/>
      <c r="BWG2" s="159" t="s">
        <v>92</v>
      </c>
      <c r="BWH2" s="159"/>
      <c r="BWI2" s="159" t="s">
        <v>92</v>
      </c>
      <c r="BWJ2" s="159"/>
      <c r="BWK2" s="159" t="s">
        <v>92</v>
      </c>
      <c r="BWL2" s="159"/>
      <c r="BWM2" s="159" t="s">
        <v>92</v>
      </c>
      <c r="BWN2" s="159"/>
      <c r="BWO2" s="159" t="s">
        <v>92</v>
      </c>
      <c r="BWP2" s="159"/>
      <c r="BWQ2" s="159" t="s">
        <v>92</v>
      </c>
      <c r="BWR2" s="159"/>
      <c r="BWS2" s="159" t="s">
        <v>92</v>
      </c>
      <c r="BWT2" s="159"/>
      <c r="BWU2" s="159" t="s">
        <v>92</v>
      </c>
      <c r="BWV2" s="159"/>
      <c r="BWW2" s="159" t="s">
        <v>92</v>
      </c>
      <c r="BWX2" s="159"/>
      <c r="BWY2" s="159" t="s">
        <v>92</v>
      </c>
      <c r="BWZ2" s="159"/>
      <c r="BXA2" s="159" t="s">
        <v>92</v>
      </c>
      <c r="BXB2" s="159"/>
      <c r="BXC2" s="159" t="s">
        <v>92</v>
      </c>
      <c r="BXD2" s="159"/>
      <c r="BXE2" s="159" t="s">
        <v>92</v>
      </c>
      <c r="BXF2" s="159"/>
      <c r="BXG2" s="159" t="s">
        <v>92</v>
      </c>
      <c r="BXH2" s="159"/>
      <c r="BXI2" s="159" t="s">
        <v>92</v>
      </c>
      <c r="BXJ2" s="159"/>
      <c r="BXK2" s="159" t="s">
        <v>92</v>
      </c>
      <c r="BXL2" s="159"/>
      <c r="BXM2" s="159" t="s">
        <v>92</v>
      </c>
      <c r="BXN2" s="159"/>
      <c r="BXO2" s="159" t="s">
        <v>92</v>
      </c>
      <c r="BXP2" s="159"/>
      <c r="BXQ2" s="159" t="s">
        <v>92</v>
      </c>
      <c r="BXR2" s="159"/>
      <c r="BXS2" s="159" t="s">
        <v>92</v>
      </c>
      <c r="BXT2" s="159"/>
      <c r="BXU2" s="159" t="s">
        <v>92</v>
      </c>
      <c r="BXV2" s="159"/>
      <c r="BXW2" s="159" t="s">
        <v>92</v>
      </c>
      <c r="BXX2" s="159"/>
      <c r="BXY2" s="159" t="s">
        <v>92</v>
      </c>
      <c r="BXZ2" s="159"/>
      <c r="BYA2" s="159" t="s">
        <v>92</v>
      </c>
      <c r="BYB2" s="159"/>
      <c r="BYC2" s="159" t="s">
        <v>92</v>
      </c>
      <c r="BYD2" s="159"/>
      <c r="BYE2" s="159" t="s">
        <v>92</v>
      </c>
      <c r="BYF2" s="159"/>
      <c r="BYG2" s="159" t="s">
        <v>92</v>
      </c>
      <c r="BYH2" s="159"/>
      <c r="BYI2" s="159" t="s">
        <v>92</v>
      </c>
      <c r="BYJ2" s="159"/>
      <c r="BYK2" s="159" t="s">
        <v>92</v>
      </c>
      <c r="BYL2" s="159"/>
      <c r="BYM2" s="159" t="s">
        <v>92</v>
      </c>
      <c r="BYN2" s="159"/>
      <c r="BYO2" s="159" t="s">
        <v>92</v>
      </c>
      <c r="BYP2" s="159"/>
      <c r="BYQ2" s="159" t="s">
        <v>92</v>
      </c>
      <c r="BYR2" s="159"/>
      <c r="BYS2" s="159" t="s">
        <v>92</v>
      </c>
      <c r="BYT2" s="159"/>
      <c r="BYU2" s="159" t="s">
        <v>92</v>
      </c>
      <c r="BYV2" s="159"/>
      <c r="BYW2" s="159" t="s">
        <v>92</v>
      </c>
      <c r="BYX2" s="159"/>
      <c r="BYY2" s="159" t="s">
        <v>92</v>
      </c>
      <c r="BYZ2" s="159"/>
      <c r="BZA2" s="159" t="s">
        <v>92</v>
      </c>
      <c r="BZB2" s="159"/>
      <c r="BZC2" s="159" t="s">
        <v>92</v>
      </c>
      <c r="BZD2" s="159"/>
      <c r="BZE2" s="159" t="s">
        <v>92</v>
      </c>
      <c r="BZF2" s="159"/>
      <c r="BZG2" s="159" t="s">
        <v>92</v>
      </c>
      <c r="BZH2" s="159"/>
      <c r="BZI2" s="159" t="s">
        <v>92</v>
      </c>
      <c r="BZJ2" s="159"/>
      <c r="BZK2" s="159" t="s">
        <v>92</v>
      </c>
      <c r="BZL2" s="159"/>
      <c r="BZM2" s="159" t="s">
        <v>92</v>
      </c>
      <c r="BZN2" s="159"/>
      <c r="BZO2" s="159" t="s">
        <v>92</v>
      </c>
      <c r="BZP2" s="159"/>
      <c r="BZQ2" s="159" t="s">
        <v>92</v>
      </c>
      <c r="BZR2" s="159"/>
      <c r="BZS2" s="159" t="s">
        <v>92</v>
      </c>
      <c r="BZT2" s="159"/>
      <c r="BZU2" s="159" t="s">
        <v>92</v>
      </c>
      <c r="BZV2" s="159"/>
      <c r="BZW2" s="159" t="s">
        <v>92</v>
      </c>
      <c r="BZX2" s="159"/>
      <c r="BZY2" s="159" t="s">
        <v>92</v>
      </c>
      <c r="BZZ2" s="159"/>
      <c r="CAA2" s="159" t="s">
        <v>92</v>
      </c>
      <c r="CAB2" s="159"/>
      <c r="CAC2" s="159" t="s">
        <v>92</v>
      </c>
      <c r="CAD2" s="159"/>
      <c r="CAE2" s="159" t="s">
        <v>92</v>
      </c>
      <c r="CAF2" s="159"/>
      <c r="CAG2" s="159" t="s">
        <v>92</v>
      </c>
      <c r="CAH2" s="159"/>
      <c r="CAI2" s="159" t="s">
        <v>92</v>
      </c>
      <c r="CAJ2" s="159"/>
      <c r="CAK2" s="159" t="s">
        <v>92</v>
      </c>
      <c r="CAL2" s="159"/>
      <c r="CAM2" s="159" t="s">
        <v>92</v>
      </c>
      <c r="CAN2" s="159"/>
      <c r="CAO2" s="159" t="s">
        <v>92</v>
      </c>
      <c r="CAP2" s="159"/>
      <c r="CAQ2" s="159" t="s">
        <v>92</v>
      </c>
      <c r="CAR2" s="159"/>
      <c r="CAS2" s="159" t="s">
        <v>92</v>
      </c>
      <c r="CAT2" s="159"/>
      <c r="CAU2" s="159" t="s">
        <v>92</v>
      </c>
      <c r="CAV2" s="159"/>
      <c r="CAW2" s="159" t="s">
        <v>92</v>
      </c>
      <c r="CAX2" s="159"/>
      <c r="CAY2" s="159" t="s">
        <v>92</v>
      </c>
      <c r="CAZ2" s="159"/>
      <c r="CBA2" s="159" t="s">
        <v>92</v>
      </c>
      <c r="CBB2" s="159"/>
      <c r="CBC2" s="159" t="s">
        <v>92</v>
      </c>
      <c r="CBD2" s="159"/>
      <c r="CBE2" s="159" t="s">
        <v>92</v>
      </c>
      <c r="CBF2" s="159"/>
      <c r="CBG2" s="159" t="s">
        <v>92</v>
      </c>
      <c r="CBH2" s="159"/>
      <c r="CBI2" s="159" t="s">
        <v>92</v>
      </c>
      <c r="CBJ2" s="159"/>
      <c r="CBK2" s="159" t="s">
        <v>92</v>
      </c>
      <c r="CBL2" s="159"/>
      <c r="CBM2" s="159" t="s">
        <v>92</v>
      </c>
      <c r="CBN2" s="159"/>
      <c r="CBO2" s="159" t="s">
        <v>92</v>
      </c>
      <c r="CBP2" s="159"/>
      <c r="CBQ2" s="159" t="s">
        <v>92</v>
      </c>
      <c r="CBR2" s="159"/>
      <c r="CBS2" s="159" t="s">
        <v>92</v>
      </c>
      <c r="CBT2" s="159"/>
      <c r="CBU2" s="159" t="s">
        <v>92</v>
      </c>
      <c r="CBV2" s="159"/>
      <c r="CBW2" s="159" t="s">
        <v>92</v>
      </c>
      <c r="CBX2" s="159"/>
      <c r="CBY2" s="159" t="s">
        <v>92</v>
      </c>
      <c r="CBZ2" s="159"/>
      <c r="CCA2" s="159" t="s">
        <v>92</v>
      </c>
      <c r="CCB2" s="159"/>
      <c r="CCC2" s="159" t="s">
        <v>92</v>
      </c>
      <c r="CCD2" s="159"/>
      <c r="CCE2" s="159" t="s">
        <v>92</v>
      </c>
      <c r="CCF2" s="159"/>
      <c r="CCG2" s="159" t="s">
        <v>92</v>
      </c>
      <c r="CCH2" s="159"/>
      <c r="CCI2" s="159" t="s">
        <v>92</v>
      </c>
      <c r="CCJ2" s="159"/>
      <c r="CCK2" s="159" t="s">
        <v>92</v>
      </c>
      <c r="CCL2" s="159"/>
      <c r="CCM2" s="159" t="s">
        <v>92</v>
      </c>
      <c r="CCN2" s="159"/>
      <c r="CCO2" s="159" t="s">
        <v>92</v>
      </c>
      <c r="CCP2" s="159"/>
      <c r="CCQ2" s="159" t="s">
        <v>92</v>
      </c>
      <c r="CCR2" s="159"/>
      <c r="CCS2" s="159" t="s">
        <v>92</v>
      </c>
      <c r="CCT2" s="159"/>
      <c r="CCU2" s="159" t="s">
        <v>92</v>
      </c>
      <c r="CCV2" s="159"/>
      <c r="CCW2" s="159" t="s">
        <v>92</v>
      </c>
      <c r="CCX2" s="159"/>
      <c r="CCY2" s="159" t="s">
        <v>92</v>
      </c>
      <c r="CCZ2" s="159"/>
      <c r="CDA2" s="159" t="s">
        <v>92</v>
      </c>
      <c r="CDB2" s="159"/>
      <c r="CDC2" s="159" t="s">
        <v>92</v>
      </c>
      <c r="CDD2" s="159"/>
      <c r="CDE2" s="159" t="s">
        <v>92</v>
      </c>
      <c r="CDF2" s="159"/>
      <c r="CDG2" s="159" t="s">
        <v>92</v>
      </c>
      <c r="CDH2" s="159"/>
      <c r="CDI2" s="159" t="s">
        <v>92</v>
      </c>
      <c r="CDJ2" s="159"/>
      <c r="CDK2" s="159" t="s">
        <v>92</v>
      </c>
      <c r="CDL2" s="159"/>
      <c r="CDM2" s="159" t="s">
        <v>92</v>
      </c>
      <c r="CDN2" s="159"/>
      <c r="CDO2" s="159" t="s">
        <v>92</v>
      </c>
      <c r="CDP2" s="159"/>
      <c r="CDQ2" s="159" t="s">
        <v>92</v>
      </c>
      <c r="CDR2" s="159"/>
      <c r="CDS2" s="159" t="s">
        <v>92</v>
      </c>
      <c r="CDT2" s="159"/>
      <c r="CDU2" s="159" t="s">
        <v>92</v>
      </c>
      <c r="CDV2" s="159"/>
      <c r="CDW2" s="159" t="s">
        <v>92</v>
      </c>
      <c r="CDX2" s="159"/>
      <c r="CDY2" s="159" t="s">
        <v>92</v>
      </c>
      <c r="CDZ2" s="159"/>
      <c r="CEA2" s="159" t="s">
        <v>92</v>
      </c>
      <c r="CEB2" s="159"/>
      <c r="CEC2" s="159" t="s">
        <v>92</v>
      </c>
      <c r="CED2" s="159"/>
      <c r="CEE2" s="159" t="s">
        <v>92</v>
      </c>
      <c r="CEF2" s="159"/>
      <c r="CEG2" s="159" t="s">
        <v>92</v>
      </c>
      <c r="CEH2" s="159"/>
      <c r="CEI2" s="159" t="s">
        <v>92</v>
      </c>
      <c r="CEJ2" s="159"/>
      <c r="CEK2" s="159" t="s">
        <v>92</v>
      </c>
      <c r="CEL2" s="159"/>
      <c r="CEM2" s="159" t="s">
        <v>92</v>
      </c>
      <c r="CEN2" s="159"/>
      <c r="CEO2" s="159" t="s">
        <v>92</v>
      </c>
      <c r="CEP2" s="159"/>
      <c r="CEQ2" s="159" t="s">
        <v>92</v>
      </c>
      <c r="CER2" s="159"/>
      <c r="CES2" s="159" t="s">
        <v>92</v>
      </c>
      <c r="CET2" s="159"/>
      <c r="CEU2" s="159" t="s">
        <v>92</v>
      </c>
      <c r="CEV2" s="159"/>
      <c r="CEW2" s="159" t="s">
        <v>92</v>
      </c>
      <c r="CEX2" s="159"/>
      <c r="CEY2" s="159" t="s">
        <v>92</v>
      </c>
      <c r="CEZ2" s="159"/>
      <c r="CFA2" s="159" t="s">
        <v>92</v>
      </c>
      <c r="CFB2" s="159"/>
      <c r="CFC2" s="159" t="s">
        <v>92</v>
      </c>
      <c r="CFD2" s="159"/>
      <c r="CFE2" s="159" t="s">
        <v>92</v>
      </c>
      <c r="CFF2" s="159"/>
      <c r="CFG2" s="159" t="s">
        <v>92</v>
      </c>
      <c r="CFH2" s="159"/>
      <c r="CFI2" s="159" t="s">
        <v>92</v>
      </c>
      <c r="CFJ2" s="159"/>
      <c r="CFK2" s="159" t="s">
        <v>92</v>
      </c>
      <c r="CFL2" s="159"/>
      <c r="CFM2" s="159" t="s">
        <v>92</v>
      </c>
      <c r="CFN2" s="159"/>
      <c r="CFO2" s="159" t="s">
        <v>92</v>
      </c>
      <c r="CFP2" s="159"/>
      <c r="CFQ2" s="159" t="s">
        <v>92</v>
      </c>
      <c r="CFR2" s="159"/>
      <c r="CFS2" s="159" t="s">
        <v>92</v>
      </c>
      <c r="CFT2" s="159"/>
      <c r="CFU2" s="159" t="s">
        <v>92</v>
      </c>
      <c r="CFV2" s="159"/>
      <c r="CFW2" s="159" t="s">
        <v>92</v>
      </c>
      <c r="CFX2" s="159"/>
      <c r="CFY2" s="159" t="s">
        <v>92</v>
      </c>
      <c r="CFZ2" s="159"/>
      <c r="CGA2" s="159" t="s">
        <v>92</v>
      </c>
      <c r="CGB2" s="159"/>
      <c r="CGC2" s="159" t="s">
        <v>92</v>
      </c>
      <c r="CGD2" s="159"/>
      <c r="CGE2" s="159" t="s">
        <v>92</v>
      </c>
      <c r="CGF2" s="159"/>
      <c r="CGG2" s="159" t="s">
        <v>92</v>
      </c>
      <c r="CGH2" s="159"/>
      <c r="CGI2" s="159" t="s">
        <v>92</v>
      </c>
      <c r="CGJ2" s="159"/>
      <c r="CGK2" s="159" t="s">
        <v>92</v>
      </c>
      <c r="CGL2" s="159"/>
      <c r="CGM2" s="159" t="s">
        <v>92</v>
      </c>
      <c r="CGN2" s="159"/>
      <c r="CGO2" s="159" t="s">
        <v>92</v>
      </c>
      <c r="CGP2" s="159"/>
      <c r="CGQ2" s="159" t="s">
        <v>92</v>
      </c>
      <c r="CGR2" s="159"/>
      <c r="CGS2" s="159" t="s">
        <v>92</v>
      </c>
      <c r="CGT2" s="159"/>
      <c r="CGU2" s="159" t="s">
        <v>92</v>
      </c>
      <c r="CGV2" s="159"/>
      <c r="CGW2" s="159" t="s">
        <v>92</v>
      </c>
      <c r="CGX2" s="159"/>
      <c r="CGY2" s="159" t="s">
        <v>92</v>
      </c>
      <c r="CGZ2" s="159"/>
      <c r="CHA2" s="159" t="s">
        <v>92</v>
      </c>
      <c r="CHB2" s="159"/>
      <c r="CHC2" s="159" t="s">
        <v>92</v>
      </c>
      <c r="CHD2" s="159"/>
      <c r="CHE2" s="159" t="s">
        <v>92</v>
      </c>
      <c r="CHF2" s="159"/>
      <c r="CHG2" s="159" t="s">
        <v>92</v>
      </c>
      <c r="CHH2" s="159"/>
      <c r="CHI2" s="159" t="s">
        <v>92</v>
      </c>
      <c r="CHJ2" s="159"/>
      <c r="CHK2" s="159" t="s">
        <v>92</v>
      </c>
      <c r="CHL2" s="159"/>
      <c r="CHM2" s="159" t="s">
        <v>92</v>
      </c>
      <c r="CHN2" s="159"/>
      <c r="CHO2" s="159" t="s">
        <v>92</v>
      </c>
      <c r="CHP2" s="159"/>
      <c r="CHQ2" s="159" t="s">
        <v>92</v>
      </c>
      <c r="CHR2" s="159"/>
      <c r="CHS2" s="159" t="s">
        <v>92</v>
      </c>
      <c r="CHT2" s="159"/>
      <c r="CHU2" s="159" t="s">
        <v>92</v>
      </c>
      <c r="CHV2" s="159"/>
      <c r="CHW2" s="159" t="s">
        <v>92</v>
      </c>
      <c r="CHX2" s="159"/>
      <c r="CHY2" s="159" t="s">
        <v>92</v>
      </c>
      <c r="CHZ2" s="159"/>
      <c r="CIA2" s="159" t="s">
        <v>92</v>
      </c>
      <c r="CIB2" s="159"/>
      <c r="CIC2" s="159" t="s">
        <v>92</v>
      </c>
      <c r="CID2" s="159"/>
      <c r="CIE2" s="159" t="s">
        <v>92</v>
      </c>
      <c r="CIF2" s="159"/>
      <c r="CIG2" s="159" t="s">
        <v>92</v>
      </c>
      <c r="CIH2" s="159"/>
      <c r="CII2" s="159" t="s">
        <v>92</v>
      </c>
      <c r="CIJ2" s="159"/>
      <c r="CIK2" s="159" t="s">
        <v>92</v>
      </c>
      <c r="CIL2" s="159"/>
      <c r="CIM2" s="159" t="s">
        <v>92</v>
      </c>
      <c r="CIN2" s="159"/>
      <c r="CIO2" s="159" t="s">
        <v>92</v>
      </c>
      <c r="CIP2" s="159"/>
      <c r="CIQ2" s="159" t="s">
        <v>92</v>
      </c>
      <c r="CIR2" s="159"/>
      <c r="CIS2" s="159" t="s">
        <v>92</v>
      </c>
      <c r="CIT2" s="159"/>
      <c r="CIU2" s="159" t="s">
        <v>92</v>
      </c>
      <c r="CIV2" s="159"/>
      <c r="CIW2" s="159" t="s">
        <v>92</v>
      </c>
      <c r="CIX2" s="159"/>
      <c r="CIY2" s="159" t="s">
        <v>92</v>
      </c>
      <c r="CIZ2" s="159"/>
      <c r="CJA2" s="159" t="s">
        <v>92</v>
      </c>
      <c r="CJB2" s="159"/>
      <c r="CJC2" s="159" t="s">
        <v>92</v>
      </c>
      <c r="CJD2" s="159"/>
      <c r="CJE2" s="159" t="s">
        <v>92</v>
      </c>
      <c r="CJF2" s="159"/>
      <c r="CJG2" s="159" t="s">
        <v>92</v>
      </c>
      <c r="CJH2" s="159"/>
      <c r="CJI2" s="159" t="s">
        <v>92</v>
      </c>
      <c r="CJJ2" s="159"/>
      <c r="CJK2" s="159" t="s">
        <v>92</v>
      </c>
      <c r="CJL2" s="159"/>
      <c r="CJM2" s="159" t="s">
        <v>92</v>
      </c>
      <c r="CJN2" s="159"/>
      <c r="CJO2" s="159" t="s">
        <v>92</v>
      </c>
      <c r="CJP2" s="159"/>
      <c r="CJQ2" s="159" t="s">
        <v>92</v>
      </c>
      <c r="CJR2" s="159"/>
      <c r="CJS2" s="159" t="s">
        <v>92</v>
      </c>
      <c r="CJT2" s="159"/>
      <c r="CJU2" s="159" t="s">
        <v>92</v>
      </c>
      <c r="CJV2" s="159"/>
      <c r="CJW2" s="159" t="s">
        <v>92</v>
      </c>
      <c r="CJX2" s="159"/>
      <c r="CJY2" s="159" t="s">
        <v>92</v>
      </c>
      <c r="CJZ2" s="159"/>
      <c r="CKA2" s="159" t="s">
        <v>92</v>
      </c>
      <c r="CKB2" s="159"/>
      <c r="CKC2" s="159" t="s">
        <v>92</v>
      </c>
      <c r="CKD2" s="159"/>
      <c r="CKE2" s="159" t="s">
        <v>92</v>
      </c>
      <c r="CKF2" s="159"/>
      <c r="CKG2" s="159" t="s">
        <v>92</v>
      </c>
      <c r="CKH2" s="159"/>
      <c r="CKI2" s="159" t="s">
        <v>92</v>
      </c>
      <c r="CKJ2" s="159"/>
      <c r="CKK2" s="159" t="s">
        <v>92</v>
      </c>
      <c r="CKL2" s="159"/>
      <c r="CKM2" s="159" t="s">
        <v>92</v>
      </c>
      <c r="CKN2" s="159"/>
      <c r="CKO2" s="159" t="s">
        <v>92</v>
      </c>
      <c r="CKP2" s="159"/>
      <c r="CKQ2" s="159" t="s">
        <v>92</v>
      </c>
      <c r="CKR2" s="159"/>
      <c r="CKS2" s="159" t="s">
        <v>92</v>
      </c>
      <c r="CKT2" s="159"/>
      <c r="CKU2" s="159" t="s">
        <v>92</v>
      </c>
      <c r="CKV2" s="159"/>
      <c r="CKW2" s="159" t="s">
        <v>92</v>
      </c>
      <c r="CKX2" s="159"/>
      <c r="CKY2" s="159" t="s">
        <v>92</v>
      </c>
      <c r="CKZ2" s="159"/>
      <c r="CLA2" s="159" t="s">
        <v>92</v>
      </c>
      <c r="CLB2" s="159"/>
      <c r="CLC2" s="159" t="s">
        <v>92</v>
      </c>
      <c r="CLD2" s="159"/>
      <c r="CLE2" s="159" t="s">
        <v>92</v>
      </c>
      <c r="CLF2" s="159"/>
      <c r="CLG2" s="159" t="s">
        <v>92</v>
      </c>
      <c r="CLH2" s="159"/>
      <c r="CLI2" s="159" t="s">
        <v>92</v>
      </c>
      <c r="CLJ2" s="159"/>
      <c r="CLK2" s="159" t="s">
        <v>92</v>
      </c>
      <c r="CLL2" s="159"/>
      <c r="CLM2" s="159" t="s">
        <v>92</v>
      </c>
      <c r="CLN2" s="159"/>
      <c r="CLO2" s="159" t="s">
        <v>92</v>
      </c>
      <c r="CLP2" s="159"/>
      <c r="CLQ2" s="159" t="s">
        <v>92</v>
      </c>
      <c r="CLR2" s="159"/>
      <c r="CLS2" s="159" t="s">
        <v>92</v>
      </c>
      <c r="CLT2" s="159"/>
      <c r="CLU2" s="159" t="s">
        <v>92</v>
      </c>
      <c r="CLV2" s="159"/>
      <c r="CLW2" s="159" t="s">
        <v>92</v>
      </c>
      <c r="CLX2" s="159"/>
      <c r="CLY2" s="159" t="s">
        <v>92</v>
      </c>
      <c r="CLZ2" s="159"/>
      <c r="CMA2" s="159" t="s">
        <v>92</v>
      </c>
      <c r="CMB2" s="159"/>
      <c r="CMC2" s="159" t="s">
        <v>92</v>
      </c>
      <c r="CMD2" s="159"/>
      <c r="CME2" s="159" t="s">
        <v>92</v>
      </c>
      <c r="CMF2" s="159"/>
      <c r="CMG2" s="159" t="s">
        <v>92</v>
      </c>
      <c r="CMH2" s="159"/>
      <c r="CMI2" s="159" t="s">
        <v>92</v>
      </c>
      <c r="CMJ2" s="159"/>
      <c r="CMK2" s="159" t="s">
        <v>92</v>
      </c>
      <c r="CML2" s="159"/>
      <c r="CMM2" s="159" t="s">
        <v>92</v>
      </c>
      <c r="CMN2" s="159"/>
      <c r="CMO2" s="159" t="s">
        <v>92</v>
      </c>
      <c r="CMP2" s="159"/>
      <c r="CMQ2" s="159" t="s">
        <v>92</v>
      </c>
      <c r="CMR2" s="159"/>
      <c r="CMS2" s="159" t="s">
        <v>92</v>
      </c>
      <c r="CMT2" s="159"/>
      <c r="CMU2" s="159" t="s">
        <v>92</v>
      </c>
      <c r="CMV2" s="159"/>
      <c r="CMW2" s="159" t="s">
        <v>92</v>
      </c>
      <c r="CMX2" s="159"/>
      <c r="CMY2" s="159" t="s">
        <v>92</v>
      </c>
      <c r="CMZ2" s="159"/>
      <c r="CNA2" s="159" t="s">
        <v>92</v>
      </c>
      <c r="CNB2" s="159"/>
      <c r="CNC2" s="159" t="s">
        <v>92</v>
      </c>
      <c r="CND2" s="159"/>
      <c r="CNE2" s="159" t="s">
        <v>92</v>
      </c>
      <c r="CNF2" s="159"/>
      <c r="CNG2" s="159" t="s">
        <v>92</v>
      </c>
      <c r="CNH2" s="159"/>
      <c r="CNI2" s="159" t="s">
        <v>92</v>
      </c>
      <c r="CNJ2" s="159"/>
      <c r="CNK2" s="159" t="s">
        <v>92</v>
      </c>
      <c r="CNL2" s="159"/>
      <c r="CNM2" s="159" t="s">
        <v>92</v>
      </c>
      <c r="CNN2" s="159"/>
      <c r="CNO2" s="159" t="s">
        <v>92</v>
      </c>
      <c r="CNP2" s="159"/>
      <c r="CNQ2" s="159" t="s">
        <v>92</v>
      </c>
      <c r="CNR2" s="159"/>
      <c r="CNS2" s="159" t="s">
        <v>92</v>
      </c>
      <c r="CNT2" s="159"/>
      <c r="CNU2" s="159" t="s">
        <v>92</v>
      </c>
      <c r="CNV2" s="159"/>
      <c r="CNW2" s="159" t="s">
        <v>92</v>
      </c>
      <c r="CNX2" s="159"/>
      <c r="CNY2" s="159" t="s">
        <v>92</v>
      </c>
      <c r="CNZ2" s="159"/>
      <c r="COA2" s="159" t="s">
        <v>92</v>
      </c>
      <c r="COB2" s="159"/>
      <c r="COC2" s="159" t="s">
        <v>92</v>
      </c>
      <c r="COD2" s="159"/>
      <c r="COE2" s="159" t="s">
        <v>92</v>
      </c>
      <c r="COF2" s="159"/>
      <c r="COG2" s="159" t="s">
        <v>92</v>
      </c>
      <c r="COH2" s="159"/>
      <c r="COI2" s="159" t="s">
        <v>92</v>
      </c>
      <c r="COJ2" s="159"/>
      <c r="COK2" s="159" t="s">
        <v>92</v>
      </c>
      <c r="COL2" s="159"/>
      <c r="COM2" s="159" t="s">
        <v>92</v>
      </c>
      <c r="CON2" s="159"/>
      <c r="COO2" s="159" t="s">
        <v>92</v>
      </c>
      <c r="COP2" s="159"/>
      <c r="COQ2" s="159" t="s">
        <v>92</v>
      </c>
      <c r="COR2" s="159"/>
      <c r="COS2" s="159" t="s">
        <v>92</v>
      </c>
      <c r="COT2" s="159"/>
      <c r="COU2" s="159" t="s">
        <v>92</v>
      </c>
      <c r="COV2" s="159"/>
      <c r="COW2" s="159" t="s">
        <v>92</v>
      </c>
      <c r="COX2" s="159"/>
      <c r="COY2" s="159" t="s">
        <v>92</v>
      </c>
      <c r="COZ2" s="159"/>
      <c r="CPA2" s="159" t="s">
        <v>92</v>
      </c>
      <c r="CPB2" s="159"/>
      <c r="CPC2" s="159" t="s">
        <v>92</v>
      </c>
      <c r="CPD2" s="159"/>
      <c r="CPE2" s="159" t="s">
        <v>92</v>
      </c>
      <c r="CPF2" s="159"/>
      <c r="CPG2" s="159" t="s">
        <v>92</v>
      </c>
      <c r="CPH2" s="159"/>
      <c r="CPI2" s="159" t="s">
        <v>92</v>
      </c>
      <c r="CPJ2" s="159"/>
      <c r="CPK2" s="159" t="s">
        <v>92</v>
      </c>
      <c r="CPL2" s="159"/>
      <c r="CPM2" s="159" t="s">
        <v>92</v>
      </c>
      <c r="CPN2" s="159"/>
      <c r="CPO2" s="159" t="s">
        <v>92</v>
      </c>
      <c r="CPP2" s="159"/>
      <c r="CPQ2" s="159" t="s">
        <v>92</v>
      </c>
      <c r="CPR2" s="159"/>
      <c r="CPS2" s="159" t="s">
        <v>92</v>
      </c>
      <c r="CPT2" s="159"/>
      <c r="CPU2" s="159" t="s">
        <v>92</v>
      </c>
      <c r="CPV2" s="159"/>
      <c r="CPW2" s="159" t="s">
        <v>92</v>
      </c>
      <c r="CPX2" s="159"/>
      <c r="CPY2" s="159" t="s">
        <v>92</v>
      </c>
      <c r="CPZ2" s="159"/>
      <c r="CQA2" s="159" t="s">
        <v>92</v>
      </c>
      <c r="CQB2" s="159"/>
      <c r="CQC2" s="159" t="s">
        <v>92</v>
      </c>
      <c r="CQD2" s="159"/>
      <c r="CQE2" s="159" t="s">
        <v>92</v>
      </c>
      <c r="CQF2" s="159"/>
      <c r="CQG2" s="159" t="s">
        <v>92</v>
      </c>
      <c r="CQH2" s="159"/>
      <c r="CQI2" s="159" t="s">
        <v>92</v>
      </c>
      <c r="CQJ2" s="159"/>
      <c r="CQK2" s="159" t="s">
        <v>92</v>
      </c>
      <c r="CQL2" s="159"/>
      <c r="CQM2" s="159" t="s">
        <v>92</v>
      </c>
      <c r="CQN2" s="159"/>
      <c r="CQO2" s="159" t="s">
        <v>92</v>
      </c>
      <c r="CQP2" s="159"/>
      <c r="CQQ2" s="159" t="s">
        <v>92</v>
      </c>
      <c r="CQR2" s="159"/>
      <c r="CQS2" s="159" t="s">
        <v>92</v>
      </c>
      <c r="CQT2" s="159"/>
      <c r="CQU2" s="159" t="s">
        <v>92</v>
      </c>
      <c r="CQV2" s="159"/>
      <c r="CQW2" s="159" t="s">
        <v>92</v>
      </c>
      <c r="CQX2" s="159"/>
      <c r="CQY2" s="159" t="s">
        <v>92</v>
      </c>
      <c r="CQZ2" s="159"/>
      <c r="CRA2" s="159" t="s">
        <v>92</v>
      </c>
      <c r="CRB2" s="159"/>
      <c r="CRC2" s="159" t="s">
        <v>92</v>
      </c>
      <c r="CRD2" s="159"/>
      <c r="CRE2" s="159" t="s">
        <v>92</v>
      </c>
      <c r="CRF2" s="159"/>
      <c r="CRG2" s="159" t="s">
        <v>92</v>
      </c>
      <c r="CRH2" s="159"/>
      <c r="CRI2" s="159" t="s">
        <v>92</v>
      </c>
      <c r="CRJ2" s="159"/>
      <c r="CRK2" s="159" t="s">
        <v>92</v>
      </c>
      <c r="CRL2" s="159"/>
      <c r="CRM2" s="159" t="s">
        <v>92</v>
      </c>
      <c r="CRN2" s="159"/>
      <c r="CRO2" s="159" t="s">
        <v>92</v>
      </c>
      <c r="CRP2" s="159"/>
      <c r="CRQ2" s="159" t="s">
        <v>92</v>
      </c>
      <c r="CRR2" s="159"/>
      <c r="CRS2" s="159" t="s">
        <v>92</v>
      </c>
      <c r="CRT2" s="159"/>
      <c r="CRU2" s="159" t="s">
        <v>92</v>
      </c>
      <c r="CRV2" s="159"/>
      <c r="CRW2" s="159" t="s">
        <v>92</v>
      </c>
      <c r="CRX2" s="159"/>
      <c r="CRY2" s="159" t="s">
        <v>92</v>
      </c>
      <c r="CRZ2" s="159"/>
      <c r="CSA2" s="159" t="s">
        <v>92</v>
      </c>
      <c r="CSB2" s="159"/>
      <c r="CSC2" s="159" t="s">
        <v>92</v>
      </c>
      <c r="CSD2" s="159"/>
      <c r="CSE2" s="159" t="s">
        <v>92</v>
      </c>
      <c r="CSF2" s="159"/>
      <c r="CSG2" s="159" t="s">
        <v>92</v>
      </c>
      <c r="CSH2" s="159"/>
      <c r="CSI2" s="159" t="s">
        <v>92</v>
      </c>
      <c r="CSJ2" s="159"/>
      <c r="CSK2" s="159" t="s">
        <v>92</v>
      </c>
      <c r="CSL2" s="159"/>
      <c r="CSM2" s="159" t="s">
        <v>92</v>
      </c>
      <c r="CSN2" s="159"/>
      <c r="CSO2" s="159" t="s">
        <v>92</v>
      </c>
      <c r="CSP2" s="159"/>
      <c r="CSQ2" s="159" t="s">
        <v>92</v>
      </c>
      <c r="CSR2" s="159"/>
      <c r="CSS2" s="159" t="s">
        <v>92</v>
      </c>
      <c r="CST2" s="159"/>
      <c r="CSU2" s="159" t="s">
        <v>92</v>
      </c>
      <c r="CSV2" s="159"/>
      <c r="CSW2" s="159" t="s">
        <v>92</v>
      </c>
      <c r="CSX2" s="159"/>
      <c r="CSY2" s="159" t="s">
        <v>92</v>
      </c>
      <c r="CSZ2" s="159"/>
      <c r="CTA2" s="159" t="s">
        <v>92</v>
      </c>
      <c r="CTB2" s="159"/>
      <c r="CTC2" s="159" t="s">
        <v>92</v>
      </c>
      <c r="CTD2" s="159"/>
      <c r="CTE2" s="159" t="s">
        <v>92</v>
      </c>
      <c r="CTF2" s="159"/>
      <c r="CTG2" s="159" t="s">
        <v>92</v>
      </c>
      <c r="CTH2" s="159"/>
      <c r="CTI2" s="159" t="s">
        <v>92</v>
      </c>
      <c r="CTJ2" s="159"/>
      <c r="CTK2" s="159" t="s">
        <v>92</v>
      </c>
      <c r="CTL2" s="159"/>
      <c r="CTM2" s="159" t="s">
        <v>92</v>
      </c>
      <c r="CTN2" s="159"/>
      <c r="CTO2" s="159" t="s">
        <v>92</v>
      </c>
      <c r="CTP2" s="159"/>
      <c r="CTQ2" s="159" t="s">
        <v>92</v>
      </c>
      <c r="CTR2" s="159"/>
      <c r="CTS2" s="159" t="s">
        <v>92</v>
      </c>
      <c r="CTT2" s="159"/>
      <c r="CTU2" s="159" t="s">
        <v>92</v>
      </c>
      <c r="CTV2" s="159"/>
      <c r="CTW2" s="159" t="s">
        <v>92</v>
      </c>
      <c r="CTX2" s="159"/>
      <c r="CTY2" s="159" t="s">
        <v>92</v>
      </c>
      <c r="CTZ2" s="159"/>
      <c r="CUA2" s="159" t="s">
        <v>92</v>
      </c>
      <c r="CUB2" s="159"/>
      <c r="CUC2" s="159" t="s">
        <v>92</v>
      </c>
      <c r="CUD2" s="159"/>
      <c r="CUE2" s="159" t="s">
        <v>92</v>
      </c>
      <c r="CUF2" s="159"/>
      <c r="CUG2" s="159" t="s">
        <v>92</v>
      </c>
      <c r="CUH2" s="159"/>
      <c r="CUI2" s="159" t="s">
        <v>92</v>
      </c>
      <c r="CUJ2" s="159"/>
      <c r="CUK2" s="159" t="s">
        <v>92</v>
      </c>
      <c r="CUL2" s="159"/>
      <c r="CUM2" s="159" t="s">
        <v>92</v>
      </c>
      <c r="CUN2" s="159"/>
      <c r="CUO2" s="159" t="s">
        <v>92</v>
      </c>
      <c r="CUP2" s="159"/>
      <c r="CUQ2" s="159" t="s">
        <v>92</v>
      </c>
      <c r="CUR2" s="159"/>
      <c r="CUS2" s="159" t="s">
        <v>92</v>
      </c>
      <c r="CUT2" s="159"/>
      <c r="CUU2" s="159" t="s">
        <v>92</v>
      </c>
      <c r="CUV2" s="159"/>
      <c r="CUW2" s="159" t="s">
        <v>92</v>
      </c>
      <c r="CUX2" s="159"/>
      <c r="CUY2" s="159" t="s">
        <v>92</v>
      </c>
      <c r="CUZ2" s="159"/>
      <c r="CVA2" s="159" t="s">
        <v>92</v>
      </c>
      <c r="CVB2" s="159"/>
      <c r="CVC2" s="159" t="s">
        <v>92</v>
      </c>
      <c r="CVD2" s="159"/>
      <c r="CVE2" s="159" t="s">
        <v>92</v>
      </c>
      <c r="CVF2" s="159"/>
      <c r="CVG2" s="159" t="s">
        <v>92</v>
      </c>
      <c r="CVH2" s="159"/>
      <c r="CVI2" s="159" t="s">
        <v>92</v>
      </c>
      <c r="CVJ2" s="159"/>
      <c r="CVK2" s="159" t="s">
        <v>92</v>
      </c>
      <c r="CVL2" s="159"/>
      <c r="CVM2" s="159" t="s">
        <v>92</v>
      </c>
      <c r="CVN2" s="159"/>
      <c r="CVO2" s="159" t="s">
        <v>92</v>
      </c>
      <c r="CVP2" s="159"/>
      <c r="CVQ2" s="159" t="s">
        <v>92</v>
      </c>
      <c r="CVR2" s="159"/>
      <c r="CVS2" s="159" t="s">
        <v>92</v>
      </c>
      <c r="CVT2" s="159"/>
      <c r="CVU2" s="159" t="s">
        <v>92</v>
      </c>
      <c r="CVV2" s="159"/>
      <c r="CVW2" s="159" t="s">
        <v>92</v>
      </c>
      <c r="CVX2" s="159"/>
      <c r="CVY2" s="159" t="s">
        <v>92</v>
      </c>
      <c r="CVZ2" s="159"/>
      <c r="CWA2" s="159" t="s">
        <v>92</v>
      </c>
      <c r="CWB2" s="159"/>
      <c r="CWC2" s="159" t="s">
        <v>92</v>
      </c>
      <c r="CWD2" s="159"/>
      <c r="CWE2" s="159" t="s">
        <v>92</v>
      </c>
      <c r="CWF2" s="159"/>
      <c r="CWG2" s="159" t="s">
        <v>92</v>
      </c>
      <c r="CWH2" s="159"/>
      <c r="CWI2" s="159" t="s">
        <v>92</v>
      </c>
      <c r="CWJ2" s="159"/>
      <c r="CWK2" s="159" t="s">
        <v>92</v>
      </c>
      <c r="CWL2" s="159"/>
      <c r="CWM2" s="159" t="s">
        <v>92</v>
      </c>
      <c r="CWN2" s="159"/>
      <c r="CWO2" s="159" t="s">
        <v>92</v>
      </c>
      <c r="CWP2" s="159"/>
      <c r="CWQ2" s="159" t="s">
        <v>92</v>
      </c>
      <c r="CWR2" s="159"/>
      <c r="CWS2" s="159" t="s">
        <v>92</v>
      </c>
      <c r="CWT2" s="159"/>
      <c r="CWU2" s="159" t="s">
        <v>92</v>
      </c>
      <c r="CWV2" s="159"/>
      <c r="CWW2" s="159" t="s">
        <v>92</v>
      </c>
      <c r="CWX2" s="159"/>
      <c r="CWY2" s="159" t="s">
        <v>92</v>
      </c>
      <c r="CWZ2" s="159"/>
      <c r="CXA2" s="159" t="s">
        <v>92</v>
      </c>
      <c r="CXB2" s="159"/>
      <c r="CXC2" s="159" t="s">
        <v>92</v>
      </c>
      <c r="CXD2" s="159"/>
      <c r="CXE2" s="159" t="s">
        <v>92</v>
      </c>
      <c r="CXF2" s="159"/>
      <c r="CXG2" s="159" t="s">
        <v>92</v>
      </c>
      <c r="CXH2" s="159"/>
      <c r="CXI2" s="159" t="s">
        <v>92</v>
      </c>
      <c r="CXJ2" s="159"/>
      <c r="CXK2" s="159" t="s">
        <v>92</v>
      </c>
      <c r="CXL2" s="159"/>
      <c r="CXM2" s="159" t="s">
        <v>92</v>
      </c>
      <c r="CXN2" s="159"/>
      <c r="CXO2" s="159" t="s">
        <v>92</v>
      </c>
      <c r="CXP2" s="159"/>
      <c r="CXQ2" s="159" t="s">
        <v>92</v>
      </c>
      <c r="CXR2" s="159"/>
      <c r="CXS2" s="159" t="s">
        <v>92</v>
      </c>
      <c r="CXT2" s="159"/>
      <c r="CXU2" s="159" t="s">
        <v>92</v>
      </c>
      <c r="CXV2" s="159"/>
      <c r="CXW2" s="159" t="s">
        <v>92</v>
      </c>
      <c r="CXX2" s="159"/>
      <c r="CXY2" s="159" t="s">
        <v>92</v>
      </c>
      <c r="CXZ2" s="159"/>
      <c r="CYA2" s="159" t="s">
        <v>92</v>
      </c>
      <c r="CYB2" s="159"/>
      <c r="CYC2" s="159" t="s">
        <v>92</v>
      </c>
      <c r="CYD2" s="159"/>
      <c r="CYE2" s="159" t="s">
        <v>92</v>
      </c>
      <c r="CYF2" s="159"/>
      <c r="CYG2" s="159" t="s">
        <v>92</v>
      </c>
      <c r="CYH2" s="159"/>
      <c r="CYI2" s="159" t="s">
        <v>92</v>
      </c>
      <c r="CYJ2" s="159"/>
      <c r="CYK2" s="159" t="s">
        <v>92</v>
      </c>
      <c r="CYL2" s="159"/>
      <c r="CYM2" s="159" t="s">
        <v>92</v>
      </c>
      <c r="CYN2" s="159"/>
      <c r="CYO2" s="159" t="s">
        <v>92</v>
      </c>
      <c r="CYP2" s="159"/>
      <c r="CYQ2" s="159" t="s">
        <v>92</v>
      </c>
      <c r="CYR2" s="159"/>
      <c r="CYS2" s="159" t="s">
        <v>92</v>
      </c>
      <c r="CYT2" s="159"/>
      <c r="CYU2" s="159" t="s">
        <v>92</v>
      </c>
      <c r="CYV2" s="159"/>
      <c r="CYW2" s="159" t="s">
        <v>92</v>
      </c>
      <c r="CYX2" s="159"/>
      <c r="CYY2" s="159" t="s">
        <v>92</v>
      </c>
      <c r="CYZ2" s="159"/>
      <c r="CZA2" s="159" t="s">
        <v>92</v>
      </c>
      <c r="CZB2" s="159"/>
      <c r="CZC2" s="159" t="s">
        <v>92</v>
      </c>
      <c r="CZD2" s="159"/>
      <c r="CZE2" s="159" t="s">
        <v>92</v>
      </c>
      <c r="CZF2" s="159"/>
      <c r="CZG2" s="159" t="s">
        <v>92</v>
      </c>
      <c r="CZH2" s="159"/>
      <c r="CZI2" s="159" t="s">
        <v>92</v>
      </c>
      <c r="CZJ2" s="159"/>
      <c r="CZK2" s="159" t="s">
        <v>92</v>
      </c>
      <c r="CZL2" s="159"/>
      <c r="CZM2" s="159" t="s">
        <v>92</v>
      </c>
      <c r="CZN2" s="159"/>
      <c r="CZO2" s="159" t="s">
        <v>92</v>
      </c>
      <c r="CZP2" s="159"/>
      <c r="CZQ2" s="159" t="s">
        <v>92</v>
      </c>
      <c r="CZR2" s="159"/>
      <c r="CZS2" s="159" t="s">
        <v>92</v>
      </c>
      <c r="CZT2" s="159"/>
      <c r="CZU2" s="159" t="s">
        <v>92</v>
      </c>
      <c r="CZV2" s="159"/>
      <c r="CZW2" s="159" t="s">
        <v>92</v>
      </c>
      <c r="CZX2" s="159"/>
      <c r="CZY2" s="159" t="s">
        <v>92</v>
      </c>
      <c r="CZZ2" s="159"/>
      <c r="DAA2" s="159" t="s">
        <v>92</v>
      </c>
      <c r="DAB2" s="159"/>
      <c r="DAC2" s="159" t="s">
        <v>92</v>
      </c>
      <c r="DAD2" s="159"/>
      <c r="DAE2" s="159" t="s">
        <v>92</v>
      </c>
      <c r="DAF2" s="159"/>
      <c r="DAG2" s="159" t="s">
        <v>92</v>
      </c>
      <c r="DAH2" s="159"/>
      <c r="DAI2" s="159" t="s">
        <v>92</v>
      </c>
      <c r="DAJ2" s="159"/>
      <c r="DAK2" s="159" t="s">
        <v>92</v>
      </c>
      <c r="DAL2" s="159"/>
      <c r="DAM2" s="159" t="s">
        <v>92</v>
      </c>
      <c r="DAN2" s="159"/>
      <c r="DAO2" s="159" t="s">
        <v>92</v>
      </c>
      <c r="DAP2" s="159"/>
      <c r="DAQ2" s="159" t="s">
        <v>92</v>
      </c>
      <c r="DAR2" s="159"/>
      <c r="DAS2" s="159" t="s">
        <v>92</v>
      </c>
      <c r="DAT2" s="159"/>
      <c r="DAU2" s="159" t="s">
        <v>92</v>
      </c>
      <c r="DAV2" s="159"/>
      <c r="DAW2" s="159" t="s">
        <v>92</v>
      </c>
      <c r="DAX2" s="159"/>
      <c r="DAY2" s="159" t="s">
        <v>92</v>
      </c>
      <c r="DAZ2" s="159"/>
      <c r="DBA2" s="159" t="s">
        <v>92</v>
      </c>
      <c r="DBB2" s="159"/>
      <c r="DBC2" s="159" t="s">
        <v>92</v>
      </c>
      <c r="DBD2" s="159"/>
      <c r="DBE2" s="159" t="s">
        <v>92</v>
      </c>
      <c r="DBF2" s="159"/>
      <c r="DBG2" s="159" t="s">
        <v>92</v>
      </c>
      <c r="DBH2" s="159"/>
      <c r="DBI2" s="159" t="s">
        <v>92</v>
      </c>
      <c r="DBJ2" s="159"/>
      <c r="DBK2" s="159" t="s">
        <v>92</v>
      </c>
      <c r="DBL2" s="159"/>
      <c r="DBM2" s="159" t="s">
        <v>92</v>
      </c>
      <c r="DBN2" s="159"/>
      <c r="DBO2" s="159" t="s">
        <v>92</v>
      </c>
      <c r="DBP2" s="159"/>
      <c r="DBQ2" s="159" t="s">
        <v>92</v>
      </c>
      <c r="DBR2" s="159"/>
      <c r="DBS2" s="159" t="s">
        <v>92</v>
      </c>
      <c r="DBT2" s="159"/>
      <c r="DBU2" s="159" t="s">
        <v>92</v>
      </c>
      <c r="DBV2" s="159"/>
      <c r="DBW2" s="159" t="s">
        <v>92</v>
      </c>
      <c r="DBX2" s="159"/>
      <c r="DBY2" s="159" t="s">
        <v>92</v>
      </c>
      <c r="DBZ2" s="159"/>
      <c r="DCA2" s="159" t="s">
        <v>92</v>
      </c>
      <c r="DCB2" s="159"/>
      <c r="DCC2" s="159" t="s">
        <v>92</v>
      </c>
      <c r="DCD2" s="159"/>
      <c r="DCE2" s="159" t="s">
        <v>92</v>
      </c>
      <c r="DCF2" s="159"/>
      <c r="DCG2" s="159" t="s">
        <v>92</v>
      </c>
      <c r="DCH2" s="159"/>
      <c r="DCI2" s="159" t="s">
        <v>92</v>
      </c>
      <c r="DCJ2" s="159"/>
      <c r="DCK2" s="159" t="s">
        <v>92</v>
      </c>
      <c r="DCL2" s="159"/>
      <c r="DCM2" s="159" t="s">
        <v>92</v>
      </c>
      <c r="DCN2" s="159"/>
      <c r="DCO2" s="159" t="s">
        <v>92</v>
      </c>
      <c r="DCP2" s="159"/>
      <c r="DCQ2" s="159" t="s">
        <v>92</v>
      </c>
      <c r="DCR2" s="159"/>
      <c r="DCS2" s="159" t="s">
        <v>92</v>
      </c>
      <c r="DCT2" s="159"/>
      <c r="DCU2" s="159" t="s">
        <v>92</v>
      </c>
      <c r="DCV2" s="159"/>
      <c r="DCW2" s="159" t="s">
        <v>92</v>
      </c>
      <c r="DCX2" s="159"/>
      <c r="DCY2" s="159" t="s">
        <v>92</v>
      </c>
      <c r="DCZ2" s="159"/>
      <c r="DDA2" s="159" t="s">
        <v>92</v>
      </c>
      <c r="DDB2" s="159"/>
      <c r="DDC2" s="159" t="s">
        <v>92</v>
      </c>
      <c r="DDD2" s="159"/>
      <c r="DDE2" s="159" t="s">
        <v>92</v>
      </c>
      <c r="DDF2" s="159"/>
      <c r="DDG2" s="159" t="s">
        <v>92</v>
      </c>
      <c r="DDH2" s="159"/>
      <c r="DDI2" s="159" t="s">
        <v>92</v>
      </c>
      <c r="DDJ2" s="159"/>
      <c r="DDK2" s="159" t="s">
        <v>92</v>
      </c>
      <c r="DDL2" s="159"/>
      <c r="DDM2" s="159" t="s">
        <v>92</v>
      </c>
      <c r="DDN2" s="159"/>
      <c r="DDO2" s="159" t="s">
        <v>92</v>
      </c>
      <c r="DDP2" s="159"/>
      <c r="DDQ2" s="159" t="s">
        <v>92</v>
      </c>
      <c r="DDR2" s="159"/>
      <c r="DDS2" s="159" t="s">
        <v>92</v>
      </c>
      <c r="DDT2" s="159"/>
      <c r="DDU2" s="159" t="s">
        <v>92</v>
      </c>
      <c r="DDV2" s="159"/>
      <c r="DDW2" s="159" t="s">
        <v>92</v>
      </c>
      <c r="DDX2" s="159"/>
      <c r="DDY2" s="159" t="s">
        <v>92</v>
      </c>
      <c r="DDZ2" s="159"/>
      <c r="DEA2" s="159" t="s">
        <v>92</v>
      </c>
      <c r="DEB2" s="159"/>
      <c r="DEC2" s="159" t="s">
        <v>92</v>
      </c>
      <c r="DED2" s="159"/>
      <c r="DEE2" s="159" t="s">
        <v>92</v>
      </c>
      <c r="DEF2" s="159"/>
      <c r="DEG2" s="159" t="s">
        <v>92</v>
      </c>
      <c r="DEH2" s="159"/>
      <c r="DEI2" s="159" t="s">
        <v>92</v>
      </c>
      <c r="DEJ2" s="159"/>
      <c r="DEK2" s="159" t="s">
        <v>92</v>
      </c>
      <c r="DEL2" s="159"/>
      <c r="DEM2" s="159" t="s">
        <v>92</v>
      </c>
      <c r="DEN2" s="159"/>
      <c r="DEO2" s="159" t="s">
        <v>92</v>
      </c>
      <c r="DEP2" s="159"/>
      <c r="DEQ2" s="159" t="s">
        <v>92</v>
      </c>
      <c r="DER2" s="159"/>
      <c r="DES2" s="159" t="s">
        <v>92</v>
      </c>
      <c r="DET2" s="159"/>
      <c r="DEU2" s="159" t="s">
        <v>92</v>
      </c>
      <c r="DEV2" s="159"/>
      <c r="DEW2" s="159" t="s">
        <v>92</v>
      </c>
      <c r="DEX2" s="159"/>
      <c r="DEY2" s="159" t="s">
        <v>92</v>
      </c>
      <c r="DEZ2" s="159"/>
      <c r="DFA2" s="159" t="s">
        <v>92</v>
      </c>
      <c r="DFB2" s="159"/>
      <c r="DFC2" s="159" t="s">
        <v>92</v>
      </c>
      <c r="DFD2" s="159"/>
      <c r="DFE2" s="159" t="s">
        <v>92</v>
      </c>
      <c r="DFF2" s="159"/>
      <c r="DFG2" s="159" t="s">
        <v>92</v>
      </c>
      <c r="DFH2" s="159"/>
      <c r="DFI2" s="159" t="s">
        <v>92</v>
      </c>
      <c r="DFJ2" s="159"/>
      <c r="DFK2" s="159" t="s">
        <v>92</v>
      </c>
      <c r="DFL2" s="159"/>
      <c r="DFM2" s="159" t="s">
        <v>92</v>
      </c>
      <c r="DFN2" s="159"/>
      <c r="DFO2" s="159" t="s">
        <v>92</v>
      </c>
      <c r="DFP2" s="159"/>
      <c r="DFQ2" s="159" t="s">
        <v>92</v>
      </c>
      <c r="DFR2" s="159"/>
      <c r="DFS2" s="159" t="s">
        <v>92</v>
      </c>
      <c r="DFT2" s="159"/>
      <c r="DFU2" s="159" t="s">
        <v>92</v>
      </c>
      <c r="DFV2" s="159"/>
      <c r="DFW2" s="159" t="s">
        <v>92</v>
      </c>
      <c r="DFX2" s="159"/>
      <c r="DFY2" s="159" t="s">
        <v>92</v>
      </c>
      <c r="DFZ2" s="159"/>
      <c r="DGA2" s="159" t="s">
        <v>92</v>
      </c>
      <c r="DGB2" s="159"/>
      <c r="DGC2" s="159" t="s">
        <v>92</v>
      </c>
      <c r="DGD2" s="159"/>
      <c r="DGE2" s="159" t="s">
        <v>92</v>
      </c>
      <c r="DGF2" s="159"/>
      <c r="DGG2" s="159" t="s">
        <v>92</v>
      </c>
      <c r="DGH2" s="159"/>
      <c r="DGI2" s="159" t="s">
        <v>92</v>
      </c>
      <c r="DGJ2" s="159"/>
      <c r="DGK2" s="159" t="s">
        <v>92</v>
      </c>
      <c r="DGL2" s="159"/>
      <c r="DGM2" s="159" t="s">
        <v>92</v>
      </c>
      <c r="DGN2" s="159"/>
      <c r="DGO2" s="159" t="s">
        <v>92</v>
      </c>
      <c r="DGP2" s="159"/>
      <c r="DGQ2" s="159" t="s">
        <v>92</v>
      </c>
      <c r="DGR2" s="159"/>
      <c r="DGS2" s="159" t="s">
        <v>92</v>
      </c>
      <c r="DGT2" s="159"/>
      <c r="DGU2" s="159" t="s">
        <v>92</v>
      </c>
      <c r="DGV2" s="159"/>
      <c r="DGW2" s="159" t="s">
        <v>92</v>
      </c>
      <c r="DGX2" s="159"/>
      <c r="DGY2" s="159" t="s">
        <v>92</v>
      </c>
      <c r="DGZ2" s="159"/>
      <c r="DHA2" s="159" t="s">
        <v>92</v>
      </c>
      <c r="DHB2" s="159"/>
      <c r="DHC2" s="159" t="s">
        <v>92</v>
      </c>
      <c r="DHD2" s="159"/>
      <c r="DHE2" s="159" t="s">
        <v>92</v>
      </c>
      <c r="DHF2" s="159"/>
      <c r="DHG2" s="159" t="s">
        <v>92</v>
      </c>
      <c r="DHH2" s="159"/>
      <c r="DHI2" s="159" t="s">
        <v>92</v>
      </c>
      <c r="DHJ2" s="159"/>
      <c r="DHK2" s="159" t="s">
        <v>92</v>
      </c>
      <c r="DHL2" s="159"/>
      <c r="DHM2" s="159" t="s">
        <v>92</v>
      </c>
      <c r="DHN2" s="159"/>
      <c r="DHO2" s="159" t="s">
        <v>92</v>
      </c>
      <c r="DHP2" s="159"/>
      <c r="DHQ2" s="159" t="s">
        <v>92</v>
      </c>
      <c r="DHR2" s="159"/>
      <c r="DHS2" s="159" t="s">
        <v>92</v>
      </c>
      <c r="DHT2" s="159"/>
      <c r="DHU2" s="159" t="s">
        <v>92</v>
      </c>
      <c r="DHV2" s="159"/>
      <c r="DHW2" s="159" t="s">
        <v>92</v>
      </c>
      <c r="DHX2" s="159"/>
      <c r="DHY2" s="159" t="s">
        <v>92</v>
      </c>
      <c r="DHZ2" s="159"/>
      <c r="DIA2" s="159" t="s">
        <v>92</v>
      </c>
      <c r="DIB2" s="159"/>
      <c r="DIC2" s="159" t="s">
        <v>92</v>
      </c>
      <c r="DID2" s="159"/>
      <c r="DIE2" s="159" t="s">
        <v>92</v>
      </c>
      <c r="DIF2" s="159"/>
      <c r="DIG2" s="159" t="s">
        <v>92</v>
      </c>
      <c r="DIH2" s="159"/>
      <c r="DII2" s="159" t="s">
        <v>92</v>
      </c>
      <c r="DIJ2" s="159"/>
      <c r="DIK2" s="159" t="s">
        <v>92</v>
      </c>
      <c r="DIL2" s="159"/>
      <c r="DIM2" s="159" t="s">
        <v>92</v>
      </c>
      <c r="DIN2" s="159"/>
      <c r="DIO2" s="159" t="s">
        <v>92</v>
      </c>
      <c r="DIP2" s="159"/>
      <c r="DIQ2" s="159" t="s">
        <v>92</v>
      </c>
      <c r="DIR2" s="159"/>
      <c r="DIS2" s="159" t="s">
        <v>92</v>
      </c>
      <c r="DIT2" s="159"/>
      <c r="DIU2" s="159" t="s">
        <v>92</v>
      </c>
      <c r="DIV2" s="159"/>
      <c r="DIW2" s="159" t="s">
        <v>92</v>
      </c>
      <c r="DIX2" s="159"/>
      <c r="DIY2" s="159" t="s">
        <v>92</v>
      </c>
      <c r="DIZ2" s="159"/>
      <c r="DJA2" s="159" t="s">
        <v>92</v>
      </c>
      <c r="DJB2" s="159"/>
      <c r="DJC2" s="159" t="s">
        <v>92</v>
      </c>
      <c r="DJD2" s="159"/>
      <c r="DJE2" s="159" t="s">
        <v>92</v>
      </c>
      <c r="DJF2" s="159"/>
      <c r="DJG2" s="159" t="s">
        <v>92</v>
      </c>
      <c r="DJH2" s="159"/>
      <c r="DJI2" s="159" t="s">
        <v>92</v>
      </c>
      <c r="DJJ2" s="159"/>
      <c r="DJK2" s="159" t="s">
        <v>92</v>
      </c>
      <c r="DJL2" s="159"/>
      <c r="DJM2" s="159" t="s">
        <v>92</v>
      </c>
      <c r="DJN2" s="159"/>
      <c r="DJO2" s="159" t="s">
        <v>92</v>
      </c>
      <c r="DJP2" s="159"/>
      <c r="DJQ2" s="159" t="s">
        <v>92</v>
      </c>
      <c r="DJR2" s="159"/>
      <c r="DJS2" s="159" t="s">
        <v>92</v>
      </c>
      <c r="DJT2" s="159"/>
      <c r="DJU2" s="159" t="s">
        <v>92</v>
      </c>
      <c r="DJV2" s="159"/>
      <c r="DJW2" s="159" t="s">
        <v>92</v>
      </c>
      <c r="DJX2" s="159"/>
      <c r="DJY2" s="159" t="s">
        <v>92</v>
      </c>
      <c r="DJZ2" s="159"/>
      <c r="DKA2" s="159" t="s">
        <v>92</v>
      </c>
      <c r="DKB2" s="159"/>
      <c r="DKC2" s="159" t="s">
        <v>92</v>
      </c>
      <c r="DKD2" s="159"/>
      <c r="DKE2" s="159" t="s">
        <v>92</v>
      </c>
      <c r="DKF2" s="159"/>
      <c r="DKG2" s="159" t="s">
        <v>92</v>
      </c>
      <c r="DKH2" s="159"/>
      <c r="DKI2" s="159" t="s">
        <v>92</v>
      </c>
      <c r="DKJ2" s="159"/>
      <c r="DKK2" s="159" t="s">
        <v>92</v>
      </c>
      <c r="DKL2" s="159"/>
      <c r="DKM2" s="159" t="s">
        <v>92</v>
      </c>
      <c r="DKN2" s="159"/>
      <c r="DKO2" s="159" t="s">
        <v>92</v>
      </c>
      <c r="DKP2" s="159"/>
      <c r="DKQ2" s="159" t="s">
        <v>92</v>
      </c>
      <c r="DKR2" s="159"/>
      <c r="DKS2" s="159" t="s">
        <v>92</v>
      </c>
      <c r="DKT2" s="159"/>
      <c r="DKU2" s="159" t="s">
        <v>92</v>
      </c>
      <c r="DKV2" s="159"/>
      <c r="DKW2" s="159" t="s">
        <v>92</v>
      </c>
      <c r="DKX2" s="159"/>
      <c r="DKY2" s="159" t="s">
        <v>92</v>
      </c>
      <c r="DKZ2" s="159"/>
      <c r="DLA2" s="159" t="s">
        <v>92</v>
      </c>
      <c r="DLB2" s="159"/>
      <c r="DLC2" s="159" t="s">
        <v>92</v>
      </c>
      <c r="DLD2" s="159"/>
      <c r="DLE2" s="159" t="s">
        <v>92</v>
      </c>
      <c r="DLF2" s="159"/>
      <c r="DLG2" s="159" t="s">
        <v>92</v>
      </c>
      <c r="DLH2" s="159"/>
      <c r="DLI2" s="159" t="s">
        <v>92</v>
      </c>
      <c r="DLJ2" s="159"/>
      <c r="DLK2" s="159" t="s">
        <v>92</v>
      </c>
      <c r="DLL2" s="159"/>
      <c r="DLM2" s="159" t="s">
        <v>92</v>
      </c>
      <c r="DLN2" s="159"/>
      <c r="DLO2" s="159" t="s">
        <v>92</v>
      </c>
      <c r="DLP2" s="159"/>
      <c r="DLQ2" s="159" t="s">
        <v>92</v>
      </c>
      <c r="DLR2" s="159"/>
      <c r="DLS2" s="159" t="s">
        <v>92</v>
      </c>
      <c r="DLT2" s="159"/>
      <c r="DLU2" s="159" t="s">
        <v>92</v>
      </c>
      <c r="DLV2" s="159"/>
      <c r="DLW2" s="159" t="s">
        <v>92</v>
      </c>
      <c r="DLX2" s="159"/>
      <c r="DLY2" s="159" t="s">
        <v>92</v>
      </c>
      <c r="DLZ2" s="159"/>
      <c r="DMA2" s="159" t="s">
        <v>92</v>
      </c>
      <c r="DMB2" s="159"/>
      <c r="DMC2" s="159" t="s">
        <v>92</v>
      </c>
      <c r="DMD2" s="159"/>
      <c r="DME2" s="159" t="s">
        <v>92</v>
      </c>
      <c r="DMF2" s="159"/>
      <c r="DMG2" s="159" t="s">
        <v>92</v>
      </c>
      <c r="DMH2" s="159"/>
      <c r="DMI2" s="159" t="s">
        <v>92</v>
      </c>
      <c r="DMJ2" s="159"/>
      <c r="DMK2" s="159" t="s">
        <v>92</v>
      </c>
      <c r="DML2" s="159"/>
      <c r="DMM2" s="159" t="s">
        <v>92</v>
      </c>
      <c r="DMN2" s="159"/>
      <c r="DMO2" s="159" t="s">
        <v>92</v>
      </c>
      <c r="DMP2" s="159"/>
      <c r="DMQ2" s="159" t="s">
        <v>92</v>
      </c>
      <c r="DMR2" s="159"/>
      <c r="DMS2" s="159" t="s">
        <v>92</v>
      </c>
      <c r="DMT2" s="159"/>
      <c r="DMU2" s="159" t="s">
        <v>92</v>
      </c>
      <c r="DMV2" s="159"/>
      <c r="DMW2" s="159" t="s">
        <v>92</v>
      </c>
      <c r="DMX2" s="159"/>
      <c r="DMY2" s="159" t="s">
        <v>92</v>
      </c>
      <c r="DMZ2" s="159"/>
      <c r="DNA2" s="159" t="s">
        <v>92</v>
      </c>
      <c r="DNB2" s="159"/>
      <c r="DNC2" s="159" t="s">
        <v>92</v>
      </c>
      <c r="DND2" s="159"/>
      <c r="DNE2" s="159" t="s">
        <v>92</v>
      </c>
      <c r="DNF2" s="159"/>
      <c r="DNG2" s="159" t="s">
        <v>92</v>
      </c>
      <c r="DNH2" s="159"/>
      <c r="DNI2" s="159" t="s">
        <v>92</v>
      </c>
      <c r="DNJ2" s="159"/>
      <c r="DNK2" s="159" t="s">
        <v>92</v>
      </c>
      <c r="DNL2" s="159"/>
      <c r="DNM2" s="159" t="s">
        <v>92</v>
      </c>
      <c r="DNN2" s="159"/>
      <c r="DNO2" s="159" t="s">
        <v>92</v>
      </c>
      <c r="DNP2" s="159"/>
      <c r="DNQ2" s="159" t="s">
        <v>92</v>
      </c>
      <c r="DNR2" s="159"/>
      <c r="DNS2" s="159" t="s">
        <v>92</v>
      </c>
      <c r="DNT2" s="159"/>
      <c r="DNU2" s="159" t="s">
        <v>92</v>
      </c>
      <c r="DNV2" s="159"/>
      <c r="DNW2" s="159" t="s">
        <v>92</v>
      </c>
      <c r="DNX2" s="159"/>
      <c r="DNY2" s="159" t="s">
        <v>92</v>
      </c>
      <c r="DNZ2" s="159"/>
      <c r="DOA2" s="159" t="s">
        <v>92</v>
      </c>
      <c r="DOB2" s="159"/>
      <c r="DOC2" s="159" t="s">
        <v>92</v>
      </c>
      <c r="DOD2" s="159"/>
      <c r="DOE2" s="159" t="s">
        <v>92</v>
      </c>
      <c r="DOF2" s="159"/>
      <c r="DOG2" s="159" t="s">
        <v>92</v>
      </c>
      <c r="DOH2" s="159"/>
      <c r="DOI2" s="159" t="s">
        <v>92</v>
      </c>
      <c r="DOJ2" s="159"/>
      <c r="DOK2" s="159" t="s">
        <v>92</v>
      </c>
      <c r="DOL2" s="159"/>
      <c r="DOM2" s="159" t="s">
        <v>92</v>
      </c>
      <c r="DON2" s="159"/>
      <c r="DOO2" s="159" t="s">
        <v>92</v>
      </c>
      <c r="DOP2" s="159"/>
      <c r="DOQ2" s="159" t="s">
        <v>92</v>
      </c>
      <c r="DOR2" s="159"/>
      <c r="DOS2" s="159" t="s">
        <v>92</v>
      </c>
      <c r="DOT2" s="159"/>
      <c r="DOU2" s="159" t="s">
        <v>92</v>
      </c>
      <c r="DOV2" s="159"/>
      <c r="DOW2" s="159" t="s">
        <v>92</v>
      </c>
      <c r="DOX2" s="159"/>
      <c r="DOY2" s="159" t="s">
        <v>92</v>
      </c>
      <c r="DOZ2" s="159"/>
      <c r="DPA2" s="159" t="s">
        <v>92</v>
      </c>
      <c r="DPB2" s="159"/>
      <c r="DPC2" s="159" t="s">
        <v>92</v>
      </c>
      <c r="DPD2" s="159"/>
      <c r="DPE2" s="159" t="s">
        <v>92</v>
      </c>
      <c r="DPF2" s="159"/>
      <c r="DPG2" s="159" t="s">
        <v>92</v>
      </c>
      <c r="DPH2" s="159"/>
      <c r="DPI2" s="159" t="s">
        <v>92</v>
      </c>
      <c r="DPJ2" s="159"/>
      <c r="DPK2" s="159" t="s">
        <v>92</v>
      </c>
      <c r="DPL2" s="159"/>
      <c r="DPM2" s="159" t="s">
        <v>92</v>
      </c>
      <c r="DPN2" s="159"/>
      <c r="DPO2" s="159" t="s">
        <v>92</v>
      </c>
      <c r="DPP2" s="159"/>
      <c r="DPQ2" s="159" t="s">
        <v>92</v>
      </c>
      <c r="DPR2" s="159"/>
      <c r="DPS2" s="159" t="s">
        <v>92</v>
      </c>
      <c r="DPT2" s="159"/>
      <c r="DPU2" s="159" t="s">
        <v>92</v>
      </c>
      <c r="DPV2" s="159"/>
      <c r="DPW2" s="159" t="s">
        <v>92</v>
      </c>
      <c r="DPX2" s="159"/>
      <c r="DPY2" s="159" t="s">
        <v>92</v>
      </c>
      <c r="DPZ2" s="159"/>
      <c r="DQA2" s="159" t="s">
        <v>92</v>
      </c>
      <c r="DQB2" s="159"/>
      <c r="DQC2" s="159" t="s">
        <v>92</v>
      </c>
      <c r="DQD2" s="159"/>
      <c r="DQE2" s="159" t="s">
        <v>92</v>
      </c>
      <c r="DQF2" s="159"/>
      <c r="DQG2" s="159" t="s">
        <v>92</v>
      </c>
      <c r="DQH2" s="159"/>
      <c r="DQI2" s="159" t="s">
        <v>92</v>
      </c>
      <c r="DQJ2" s="159"/>
      <c r="DQK2" s="159" t="s">
        <v>92</v>
      </c>
      <c r="DQL2" s="159"/>
      <c r="DQM2" s="159" t="s">
        <v>92</v>
      </c>
      <c r="DQN2" s="159"/>
      <c r="DQO2" s="159" t="s">
        <v>92</v>
      </c>
      <c r="DQP2" s="159"/>
      <c r="DQQ2" s="159" t="s">
        <v>92</v>
      </c>
      <c r="DQR2" s="159"/>
      <c r="DQS2" s="159" t="s">
        <v>92</v>
      </c>
      <c r="DQT2" s="159"/>
      <c r="DQU2" s="159" t="s">
        <v>92</v>
      </c>
      <c r="DQV2" s="159"/>
      <c r="DQW2" s="159" t="s">
        <v>92</v>
      </c>
      <c r="DQX2" s="159"/>
      <c r="DQY2" s="159" t="s">
        <v>92</v>
      </c>
      <c r="DQZ2" s="159"/>
      <c r="DRA2" s="159" t="s">
        <v>92</v>
      </c>
      <c r="DRB2" s="159"/>
      <c r="DRC2" s="159" t="s">
        <v>92</v>
      </c>
      <c r="DRD2" s="159"/>
      <c r="DRE2" s="159" t="s">
        <v>92</v>
      </c>
      <c r="DRF2" s="159"/>
      <c r="DRG2" s="159" t="s">
        <v>92</v>
      </c>
      <c r="DRH2" s="159"/>
      <c r="DRI2" s="159" t="s">
        <v>92</v>
      </c>
      <c r="DRJ2" s="159"/>
      <c r="DRK2" s="159" t="s">
        <v>92</v>
      </c>
      <c r="DRL2" s="159"/>
      <c r="DRM2" s="159" t="s">
        <v>92</v>
      </c>
      <c r="DRN2" s="159"/>
      <c r="DRO2" s="159" t="s">
        <v>92</v>
      </c>
      <c r="DRP2" s="159"/>
      <c r="DRQ2" s="159" t="s">
        <v>92</v>
      </c>
      <c r="DRR2" s="159"/>
      <c r="DRS2" s="159" t="s">
        <v>92</v>
      </c>
      <c r="DRT2" s="159"/>
      <c r="DRU2" s="159" t="s">
        <v>92</v>
      </c>
      <c r="DRV2" s="159"/>
      <c r="DRW2" s="159" t="s">
        <v>92</v>
      </c>
      <c r="DRX2" s="159"/>
      <c r="DRY2" s="159" t="s">
        <v>92</v>
      </c>
      <c r="DRZ2" s="159"/>
      <c r="DSA2" s="159" t="s">
        <v>92</v>
      </c>
      <c r="DSB2" s="159"/>
      <c r="DSC2" s="159" t="s">
        <v>92</v>
      </c>
      <c r="DSD2" s="159"/>
      <c r="DSE2" s="159" t="s">
        <v>92</v>
      </c>
      <c r="DSF2" s="159"/>
      <c r="DSG2" s="159" t="s">
        <v>92</v>
      </c>
      <c r="DSH2" s="159"/>
      <c r="DSI2" s="159" t="s">
        <v>92</v>
      </c>
      <c r="DSJ2" s="159"/>
      <c r="DSK2" s="159" t="s">
        <v>92</v>
      </c>
      <c r="DSL2" s="159"/>
      <c r="DSM2" s="159" t="s">
        <v>92</v>
      </c>
      <c r="DSN2" s="159"/>
      <c r="DSO2" s="159" t="s">
        <v>92</v>
      </c>
      <c r="DSP2" s="159"/>
      <c r="DSQ2" s="159" t="s">
        <v>92</v>
      </c>
      <c r="DSR2" s="159"/>
      <c r="DSS2" s="159" t="s">
        <v>92</v>
      </c>
      <c r="DST2" s="159"/>
      <c r="DSU2" s="159" t="s">
        <v>92</v>
      </c>
      <c r="DSV2" s="159"/>
      <c r="DSW2" s="159" t="s">
        <v>92</v>
      </c>
      <c r="DSX2" s="159"/>
      <c r="DSY2" s="159" t="s">
        <v>92</v>
      </c>
      <c r="DSZ2" s="159"/>
      <c r="DTA2" s="159" t="s">
        <v>92</v>
      </c>
      <c r="DTB2" s="159"/>
      <c r="DTC2" s="159" t="s">
        <v>92</v>
      </c>
      <c r="DTD2" s="159"/>
      <c r="DTE2" s="159" t="s">
        <v>92</v>
      </c>
      <c r="DTF2" s="159"/>
      <c r="DTG2" s="159" t="s">
        <v>92</v>
      </c>
      <c r="DTH2" s="159"/>
      <c r="DTI2" s="159" t="s">
        <v>92</v>
      </c>
      <c r="DTJ2" s="159"/>
      <c r="DTK2" s="159" t="s">
        <v>92</v>
      </c>
      <c r="DTL2" s="159"/>
      <c r="DTM2" s="159" t="s">
        <v>92</v>
      </c>
      <c r="DTN2" s="159"/>
      <c r="DTO2" s="159" t="s">
        <v>92</v>
      </c>
      <c r="DTP2" s="159"/>
      <c r="DTQ2" s="159" t="s">
        <v>92</v>
      </c>
      <c r="DTR2" s="159"/>
      <c r="DTS2" s="159" t="s">
        <v>92</v>
      </c>
      <c r="DTT2" s="159"/>
      <c r="DTU2" s="159" t="s">
        <v>92</v>
      </c>
      <c r="DTV2" s="159"/>
      <c r="DTW2" s="159" t="s">
        <v>92</v>
      </c>
      <c r="DTX2" s="159"/>
      <c r="DTY2" s="159" t="s">
        <v>92</v>
      </c>
      <c r="DTZ2" s="159"/>
      <c r="DUA2" s="159" t="s">
        <v>92</v>
      </c>
      <c r="DUB2" s="159"/>
      <c r="DUC2" s="159" t="s">
        <v>92</v>
      </c>
      <c r="DUD2" s="159"/>
      <c r="DUE2" s="159" t="s">
        <v>92</v>
      </c>
      <c r="DUF2" s="159"/>
      <c r="DUG2" s="159" t="s">
        <v>92</v>
      </c>
      <c r="DUH2" s="159"/>
      <c r="DUI2" s="159" t="s">
        <v>92</v>
      </c>
      <c r="DUJ2" s="159"/>
      <c r="DUK2" s="159" t="s">
        <v>92</v>
      </c>
      <c r="DUL2" s="159"/>
      <c r="DUM2" s="159" t="s">
        <v>92</v>
      </c>
      <c r="DUN2" s="159"/>
      <c r="DUO2" s="159" t="s">
        <v>92</v>
      </c>
      <c r="DUP2" s="159"/>
      <c r="DUQ2" s="159" t="s">
        <v>92</v>
      </c>
      <c r="DUR2" s="159"/>
      <c r="DUS2" s="159" t="s">
        <v>92</v>
      </c>
      <c r="DUT2" s="159"/>
      <c r="DUU2" s="159" t="s">
        <v>92</v>
      </c>
      <c r="DUV2" s="159"/>
      <c r="DUW2" s="159" t="s">
        <v>92</v>
      </c>
      <c r="DUX2" s="159"/>
      <c r="DUY2" s="159" t="s">
        <v>92</v>
      </c>
      <c r="DUZ2" s="159"/>
      <c r="DVA2" s="159" t="s">
        <v>92</v>
      </c>
      <c r="DVB2" s="159"/>
      <c r="DVC2" s="159" t="s">
        <v>92</v>
      </c>
      <c r="DVD2" s="159"/>
      <c r="DVE2" s="159" t="s">
        <v>92</v>
      </c>
      <c r="DVF2" s="159"/>
      <c r="DVG2" s="159" t="s">
        <v>92</v>
      </c>
      <c r="DVH2" s="159"/>
      <c r="DVI2" s="159" t="s">
        <v>92</v>
      </c>
      <c r="DVJ2" s="159"/>
      <c r="DVK2" s="159" t="s">
        <v>92</v>
      </c>
      <c r="DVL2" s="159"/>
      <c r="DVM2" s="159" t="s">
        <v>92</v>
      </c>
      <c r="DVN2" s="159"/>
      <c r="DVO2" s="159" t="s">
        <v>92</v>
      </c>
      <c r="DVP2" s="159"/>
      <c r="DVQ2" s="159" t="s">
        <v>92</v>
      </c>
      <c r="DVR2" s="159"/>
      <c r="DVS2" s="159" t="s">
        <v>92</v>
      </c>
      <c r="DVT2" s="159"/>
      <c r="DVU2" s="159" t="s">
        <v>92</v>
      </c>
      <c r="DVV2" s="159"/>
      <c r="DVW2" s="159" t="s">
        <v>92</v>
      </c>
      <c r="DVX2" s="159"/>
      <c r="DVY2" s="159" t="s">
        <v>92</v>
      </c>
      <c r="DVZ2" s="159"/>
      <c r="DWA2" s="159" t="s">
        <v>92</v>
      </c>
      <c r="DWB2" s="159"/>
      <c r="DWC2" s="159" t="s">
        <v>92</v>
      </c>
      <c r="DWD2" s="159"/>
      <c r="DWE2" s="159" t="s">
        <v>92</v>
      </c>
      <c r="DWF2" s="159"/>
      <c r="DWG2" s="159" t="s">
        <v>92</v>
      </c>
      <c r="DWH2" s="159"/>
      <c r="DWI2" s="159" t="s">
        <v>92</v>
      </c>
      <c r="DWJ2" s="159"/>
      <c r="DWK2" s="159" t="s">
        <v>92</v>
      </c>
      <c r="DWL2" s="159"/>
      <c r="DWM2" s="159" t="s">
        <v>92</v>
      </c>
      <c r="DWN2" s="159"/>
      <c r="DWO2" s="159" t="s">
        <v>92</v>
      </c>
      <c r="DWP2" s="159"/>
      <c r="DWQ2" s="159" t="s">
        <v>92</v>
      </c>
      <c r="DWR2" s="159"/>
      <c r="DWS2" s="159" t="s">
        <v>92</v>
      </c>
      <c r="DWT2" s="159"/>
      <c r="DWU2" s="159" t="s">
        <v>92</v>
      </c>
      <c r="DWV2" s="159"/>
      <c r="DWW2" s="159" t="s">
        <v>92</v>
      </c>
      <c r="DWX2" s="159"/>
      <c r="DWY2" s="159" t="s">
        <v>92</v>
      </c>
      <c r="DWZ2" s="159"/>
      <c r="DXA2" s="159" t="s">
        <v>92</v>
      </c>
      <c r="DXB2" s="159"/>
      <c r="DXC2" s="159" t="s">
        <v>92</v>
      </c>
      <c r="DXD2" s="159"/>
      <c r="DXE2" s="159" t="s">
        <v>92</v>
      </c>
      <c r="DXF2" s="159"/>
      <c r="DXG2" s="159" t="s">
        <v>92</v>
      </c>
      <c r="DXH2" s="159"/>
      <c r="DXI2" s="159" t="s">
        <v>92</v>
      </c>
      <c r="DXJ2" s="159"/>
      <c r="DXK2" s="159" t="s">
        <v>92</v>
      </c>
      <c r="DXL2" s="159"/>
      <c r="DXM2" s="159" t="s">
        <v>92</v>
      </c>
      <c r="DXN2" s="159"/>
      <c r="DXO2" s="159" t="s">
        <v>92</v>
      </c>
      <c r="DXP2" s="159"/>
      <c r="DXQ2" s="159" t="s">
        <v>92</v>
      </c>
      <c r="DXR2" s="159"/>
      <c r="DXS2" s="159" t="s">
        <v>92</v>
      </c>
      <c r="DXT2" s="159"/>
      <c r="DXU2" s="159" t="s">
        <v>92</v>
      </c>
      <c r="DXV2" s="159"/>
      <c r="DXW2" s="159" t="s">
        <v>92</v>
      </c>
      <c r="DXX2" s="159"/>
      <c r="DXY2" s="159" t="s">
        <v>92</v>
      </c>
      <c r="DXZ2" s="159"/>
      <c r="DYA2" s="159" t="s">
        <v>92</v>
      </c>
      <c r="DYB2" s="159"/>
      <c r="DYC2" s="159" t="s">
        <v>92</v>
      </c>
      <c r="DYD2" s="159"/>
      <c r="DYE2" s="159" t="s">
        <v>92</v>
      </c>
      <c r="DYF2" s="159"/>
      <c r="DYG2" s="159" t="s">
        <v>92</v>
      </c>
      <c r="DYH2" s="159"/>
      <c r="DYI2" s="159" t="s">
        <v>92</v>
      </c>
      <c r="DYJ2" s="159"/>
      <c r="DYK2" s="159" t="s">
        <v>92</v>
      </c>
      <c r="DYL2" s="159"/>
      <c r="DYM2" s="159" t="s">
        <v>92</v>
      </c>
      <c r="DYN2" s="159"/>
      <c r="DYO2" s="159" t="s">
        <v>92</v>
      </c>
      <c r="DYP2" s="159"/>
      <c r="DYQ2" s="159" t="s">
        <v>92</v>
      </c>
      <c r="DYR2" s="159"/>
      <c r="DYS2" s="159" t="s">
        <v>92</v>
      </c>
      <c r="DYT2" s="159"/>
      <c r="DYU2" s="159" t="s">
        <v>92</v>
      </c>
      <c r="DYV2" s="159"/>
      <c r="DYW2" s="159" t="s">
        <v>92</v>
      </c>
      <c r="DYX2" s="159"/>
      <c r="DYY2" s="159" t="s">
        <v>92</v>
      </c>
      <c r="DYZ2" s="159"/>
      <c r="DZA2" s="159" t="s">
        <v>92</v>
      </c>
      <c r="DZB2" s="159"/>
      <c r="DZC2" s="159" t="s">
        <v>92</v>
      </c>
      <c r="DZD2" s="159"/>
      <c r="DZE2" s="159" t="s">
        <v>92</v>
      </c>
      <c r="DZF2" s="159"/>
      <c r="DZG2" s="159" t="s">
        <v>92</v>
      </c>
      <c r="DZH2" s="159"/>
      <c r="DZI2" s="159" t="s">
        <v>92</v>
      </c>
      <c r="DZJ2" s="159"/>
      <c r="DZK2" s="159" t="s">
        <v>92</v>
      </c>
      <c r="DZL2" s="159"/>
      <c r="DZM2" s="159" t="s">
        <v>92</v>
      </c>
      <c r="DZN2" s="159"/>
      <c r="DZO2" s="159" t="s">
        <v>92</v>
      </c>
      <c r="DZP2" s="159"/>
      <c r="DZQ2" s="159" t="s">
        <v>92</v>
      </c>
      <c r="DZR2" s="159"/>
      <c r="DZS2" s="159" t="s">
        <v>92</v>
      </c>
      <c r="DZT2" s="159"/>
      <c r="DZU2" s="159" t="s">
        <v>92</v>
      </c>
      <c r="DZV2" s="159"/>
      <c r="DZW2" s="159" t="s">
        <v>92</v>
      </c>
      <c r="DZX2" s="159"/>
      <c r="DZY2" s="159" t="s">
        <v>92</v>
      </c>
      <c r="DZZ2" s="159"/>
      <c r="EAA2" s="159" t="s">
        <v>92</v>
      </c>
      <c r="EAB2" s="159"/>
      <c r="EAC2" s="159" t="s">
        <v>92</v>
      </c>
      <c r="EAD2" s="159"/>
      <c r="EAE2" s="159" t="s">
        <v>92</v>
      </c>
      <c r="EAF2" s="159"/>
      <c r="EAG2" s="159" t="s">
        <v>92</v>
      </c>
      <c r="EAH2" s="159"/>
      <c r="EAI2" s="159" t="s">
        <v>92</v>
      </c>
      <c r="EAJ2" s="159"/>
      <c r="EAK2" s="159" t="s">
        <v>92</v>
      </c>
      <c r="EAL2" s="159"/>
      <c r="EAM2" s="159" t="s">
        <v>92</v>
      </c>
      <c r="EAN2" s="159"/>
      <c r="EAO2" s="159" t="s">
        <v>92</v>
      </c>
      <c r="EAP2" s="159"/>
      <c r="EAQ2" s="159" t="s">
        <v>92</v>
      </c>
      <c r="EAR2" s="159"/>
      <c r="EAS2" s="159" t="s">
        <v>92</v>
      </c>
      <c r="EAT2" s="159"/>
      <c r="EAU2" s="159" t="s">
        <v>92</v>
      </c>
      <c r="EAV2" s="159"/>
      <c r="EAW2" s="159" t="s">
        <v>92</v>
      </c>
      <c r="EAX2" s="159"/>
      <c r="EAY2" s="159" t="s">
        <v>92</v>
      </c>
      <c r="EAZ2" s="159"/>
      <c r="EBA2" s="159" t="s">
        <v>92</v>
      </c>
      <c r="EBB2" s="159"/>
      <c r="EBC2" s="159" t="s">
        <v>92</v>
      </c>
      <c r="EBD2" s="159"/>
      <c r="EBE2" s="159" t="s">
        <v>92</v>
      </c>
      <c r="EBF2" s="159"/>
      <c r="EBG2" s="159" t="s">
        <v>92</v>
      </c>
      <c r="EBH2" s="159"/>
      <c r="EBI2" s="159" t="s">
        <v>92</v>
      </c>
      <c r="EBJ2" s="159"/>
      <c r="EBK2" s="159" t="s">
        <v>92</v>
      </c>
      <c r="EBL2" s="159"/>
      <c r="EBM2" s="159" t="s">
        <v>92</v>
      </c>
      <c r="EBN2" s="159"/>
      <c r="EBO2" s="159" t="s">
        <v>92</v>
      </c>
      <c r="EBP2" s="159"/>
      <c r="EBQ2" s="159" t="s">
        <v>92</v>
      </c>
      <c r="EBR2" s="159"/>
      <c r="EBS2" s="159" t="s">
        <v>92</v>
      </c>
      <c r="EBT2" s="159"/>
      <c r="EBU2" s="159" t="s">
        <v>92</v>
      </c>
      <c r="EBV2" s="159"/>
      <c r="EBW2" s="159" t="s">
        <v>92</v>
      </c>
      <c r="EBX2" s="159"/>
      <c r="EBY2" s="159" t="s">
        <v>92</v>
      </c>
      <c r="EBZ2" s="159"/>
      <c r="ECA2" s="159" t="s">
        <v>92</v>
      </c>
      <c r="ECB2" s="159"/>
      <c r="ECC2" s="159" t="s">
        <v>92</v>
      </c>
      <c r="ECD2" s="159"/>
      <c r="ECE2" s="159" t="s">
        <v>92</v>
      </c>
      <c r="ECF2" s="159"/>
      <c r="ECG2" s="159" t="s">
        <v>92</v>
      </c>
      <c r="ECH2" s="159"/>
      <c r="ECI2" s="159" t="s">
        <v>92</v>
      </c>
      <c r="ECJ2" s="159"/>
      <c r="ECK2" s="159" t="s">
        <v>92</v>
      </c>
      <c r="ECL2" s="159"/>
      <c r="ECM2" s="159" t="s">
        <v>92</v>
      </c>
      <c r="ECN2" s="159"/>
      <c r="ECO2" s="159" t="s">
        <v>92</v>
      </c>
      <c r="ECP2" s="159"/>
      <c r="ECQ2" s="159" t="s">
        <v>92</v>
      </c>
      <c r="ECR2" s="159"/>
      <c r="ECS2" s="159" t="s">
        <v>92</v>
      </c>
      <c r="ECT2" s="159"/>
      <c r="ECU2" s="159" t="s">
        <v>92</v>
      </c>
      <c r="ECV2" s="159"/>
      <c r="ECW2" s="159" t="s">
        <v>92</v>
      </c>
      <c r="ECX2" s="159"/>
      <c r="ECY2" s="159" t="s">
        <v>92</v>
      </c>
      <c r="ECZ2" s="159"/>
      <c r="EDA2" s="159" t="s">
        <v>92</v>
      </c>
      <c r="EDB2" s="159"/>
      <c r="EDC2" s="159" t="s">
        <v>92</v>
      </c>
      <c r="EDD2" s="159"/>
      <c r="EDE2" s="159" t="s">
        <v>92</v>
      </c>
      <c r="EDF2" s="159"/>
      <c r="EDG2" s="159" t="s">
        <v>92</v>
      </c>
      <c r="EDH2" s="159"/>
      <c r="EDI2" s="159" t="s">
        <v>92</v>
      </c>
      <c r="EDJ2" s="159"/>
      <c r="EDK2" s="159" t="s">
        <v>92</v>
      </c>
      <c r="EDL2" s="159"/>
      <c r="EDM2" s="159" t="s">
        <v>92</v>
      </c>
      <c r="EDN2" s="159"/>
      <c r="EDO2" s="159" t="s">
        <v>92</v>
      </c>
      <c r="EDP2" s="159"/>
      <c r="EDQ2" s="159" t="s">
        <v>92</v>
      </c>
      <c r="EDR2" s="159"/>
      <c r="EDS2" s="159" t="s">
        <v>92</v>
      </c>
      <c r="EDT2" s="159"/>
      <c r="EDU2" s="159" t="s">
        <v>92</v>
      </c>
      <c r="EDV2" s="159"/>
      <c r="EDW2" s="159" t="s">
        <v>92</v>
      </c>
      <c r="EDX2" s="159"/>
      <c r="EDY2" s="159" t="s">
        <v>92</v>
      </c>
      <c r="EDZ2" s="159"/>
      <c r="EEA2" s="159" t="s">
        <v>92</v>
      </c>
      <c r="EEB2" s="159"/>
      <c r="EEC2" s="159" t="s">
        <v>92</v>
      </c>
      <c r="EED2" s="159"/>
      <c r="EEE2" s="159" t="s">
        <v>92</v>
      </c>
      <c r="EEF2" s="159"/>
      <c r="EEG2" s="159" t="s">
        <v>92</v>
      </c>
      <c r="EEH2" s="159"/>
      <c r="EEI2" s="159" t="s">
        <v>92</v>
      </c>
      <c r="EEJ2" s="159"/>
      <c r="EEK2" s="159" t="s">
        <v>92</v>
      </c>
      <c r="EEL2" s="159"/>
      <c r="EEM2" s="159" t="s">
        <v>92</v>
      </c>
      <c r="EEN2" s="159"/>
      <c r="EEO2" s="159" t="s">
        <v>92</v>
      </c>
      <c r="EEP2" s="159"/>
      <c r="EEQ2" s="159" t="s">
        <v>92</v>
      </c>
      <c r="EER2" s="159"/>
      <c r="EES2" s="159" t="s">
        <v>92</v>
      </c>
      <c r="EET2" s="159"/>
      <c r="EEU2" s="159" t="s">
        <v>92</v>
      </c>
      <c r="EEV2" s="159"/>
      <c r="EEW2" s="159" t="s">
        <v>92</v>
      </c>
      <c r="EEX2" s="159"/>
      <c r="EEY2" s="159" t="s">
        <v>92</v>
      </c>
      <c r="EEZ2" s="159"/>
      <c r="EFA2" s="159" t="s">
        <v>92</v>
      </c>
      <c r="EFB2" s="159"/>
      <c r="EFC2" s="159" t="s">
        <v>92</v>
      </c>
      <c r="EFD2" s="159"/>
      <c r="EFE2" s="159" t="s">
        <v>92</v>
      </c>
      <c r="EFF2" s="159"/>
      <c r="EFG2" s="159" t="s">
        <v>92</v>
      </c>
      <c r="EFH2" s="159"/>
      <c r="EFI2" s="159" t="s">
        <v>92</v>
      </c>
      <c r="EFJ2" s="159"/>
      <c r="EFK2" s="159" t="s">
        <v>92</v>
      </c>
      <c r="EFL2" s="159"/>
      <c r="EFM2" s="159" t="s">
        <v>92</v>
      </c>
      <c r="EFN2" s="159"/>
      <c r="EFO2" s="159" t="s">
        <v>92</v>
      </c>
      <c r="EFP2" s="159"/>
      <c r="EFQ2" s="159" t="s">
        <v>92</v>
      </c>
      <c r="EFR2" s="159"/>
      <c r="EFS2" s="159" t="s">
        <v>92</v>
      </c>
      <c r="EFT2" s="159"/>
      <c r="EFU2" s="159" t="s">
        <v>92</v>
      </c>
      <c r="EFV2" s="159"/>
      <c r="EFW2" s="159" t="s">
        <v>92</v>
      </c>
      <c r="EFX2" s="159"/>
      <c r="EFY2" s="159" t="s">
        <v>92</v>
      </c>
      <c r="EFZ2" s="159"/>
      <c r="EGA2" s="159" t="s">
        <v>92</v>
      </c>
      <c r="EGB2" s="159"/>
      <c r="EGC2" s="159" t="s">
        <v>92</v>
      </c>
      <c r="EGD2" s="159"/>
      <c r="EGE2" s="159" t="s">
        <v>92</v>
      </c>
      <c r="EGF2" s="159"/>
      <c r="EGG2" s="159" t="s">
        <v>92</v>
      </c>
      <c r="EGH2" s="159"/>
      <c r="EGI2" s="159" t="s">
        <v>92</v>
      </c>
      <c r="EGJ2" s="159"/>
      <c r="EGK2" s="159" t="s">
        <v>92</v>
      </c>
      <c r="EGL2" s="159"/>
      <c r="EGM2" s="159" t="s">
        <v>92</v>
      </c>
      <c r="EGN2" s="159"/>
      <c r="EGO2" s="159" t="s">
        <v>92</v>
      </c>
      <c r="EGP2" s="159"/>
      <c r="EGQ2" s="159" t="s">
        <v>92</v>
      </c>
      <c r="EGR2" s="159"/>
      <c r="EGS2" s="159" t="s">
        <v>92</v>
      </c>
      <c r="EGT2" s="159"/>
      <c r="EGU2" s="159" t="s">
        <v>92</v>
      </c>
      <c r="EGV2" s="159"/>
      <c r="EGW2" s="159" t="s">
        <v>92</v>
      </c>
      <c r="EGX2" s="159"/>
      <c r="EGY2" s="159" t="s">
        <v>92</v>
      </c>
      <c r="EGZ2" s="159"/>
      <c r="EHA2" s="159" t="s">
        <v>92</v>
      </c>
      <c r="EHB2" s="159"/>
      <c r="EHC2" s="159" t="s">
        <v>92</v>
      </c>
      <c r="EHD2" s="159"/>
      <c r="EHE2" s="159" t="s">
        <v>92</v>
      </c>
      <c r="EHF2" s="159"/>
      <c r="EHG2" s="159" t="s">
        <v>92</v>
      </c>
      <c r="EHH2" s="159"/>
      <c r="EHI2" s="159" t="s">
        <v>92</v>
      </c>
      <c r="EHJ2" s="159"/>
      <c r="EHK2" s="159" t="s">
        <v>92</v>
      </c>
      <c r="EHL2" s="159"/>
      <c r="EHM2" s="159" t="s">
        <v>92</v>
      </c>
      <c r="EHN2" s="159"/>
      <c r="EHO2" s="159" t="s">
        <v>92</v>
      </c>
      <c r="EHP2" s="159"/>
      <c r="EHQ2" s="159" t="s">
        <v>92</v>
      </c>
      <c r="EHR2" s="159"/>
      <c r="EHS2" s="159" t="s">
        <v>92</v>
      </c>
      <c r="EHT2" s="159"/>
      <c r="EHU2" s="159" t="s">
        <v>92</v>
      </c>
      <c r="EHV2" s="159"/>
      <c r="EHW2" s="159" t="s">
        <v>92</v>
      </c>
      <c r="EHX2" s="159"/>
      <c r="EHY2" s="159" t="s">
        <v>92</v>
      </c>
      <c r="EHZ2" s="159"/>
      <c r="EIA2" s="159" t="s">
        <v>92</v>
      </c>
      <c r="EIB2" s="159"/>
      <c r="EIC2" s="159" t="s">
        <v>92</v>
      </c>
      <c r="EID2" s="159"/>
      <c r="EIE2" s="159" t="s">
        <v>92</v>
      </c>
      <c r="EIF2" s="159"/>
      <c r="EIG2" s="159" t="s">
        <v>92</v>
      </c>
      <c r="EIH2" s="159"/>
      <c r="EII2" s="159" t="s">
        <v>92</v>
      </c>
      <c r="EIJ2" s="159"/>
      <c r="EIK2" s="159" t="s">
        <v>92</v>
      </c>
      <c r="EIL2" s="159"/>
      <c r="EIM2" s="159" t="s">
        <v>92</v>
      </c>
      <c r="EIN2" s="159"/>
      <c r="EIO2" s="159" t="s">
        <v>92</v>
      </c>
      <c r="EIP2" s="159"/>
      <c r="EIQ2" s="159" t="s">
        <v>92</v>
      </c>
      <c r="EIR2" s="159"/>
      <c r="EIS2" s="159" t="s">
        <v>92</v>
      </c>
      <c r="EIT2" s="159"/>
      <c r="EIU2" s="159" t="s">
        <v>92</v>
      </c>
      <c r="EIV2" s="159"/>
      <c r="EIW2" s="159" t="s">
        <v>92</v>
      </c>
      <c r="EIX2" s="159"/>
      <c r="EIY2" s="159" t="s">
        <v>92</v>
      </c>
      <c r="EIZ2" s="159"/>
      <c r="EJA2" s="159" t="s">
        <v>92</v>
      </c>
      <c r="EJB2" s="159"/>
      <c r="EJC2" s="159" t="s">
        <v>92</v>
      </c>
      <c r="EJD2" s="159"/>
      <c r="EJE2" s="159" t="s">
        <v>92</v>
      </c>
      <c r="EJF2" s="159"/>
      <c r="EJG2" s="159" t="s">
        <v>92</v>
      </c>
      <c r="EJH2" s="159"/>
      <c r="EJI2" s="159" t="s">
        <v>92</v>
      </c>
      <c r="EJJ2" s="159"/>
      <c r="EJK2" s="159" t="s">
        <v>92</v>
      </c>
      <c r="EJL2" s="159"/>
      <c r="EJM2" s="159" t="s">
        <v>92</v>
      </c>
      <c r="EJN2" s="159"/>
      <c r="EJO2" s="159" t="s">
        <v>92</v>
      </c>
      <c r="EJP2" s="159"/>
      <c r="EJQ2" s="159" t="s">
        <v>92</v>
      </c>
      <c r="EJR2" s="159"/>
      <c r="EJS2" s="159" t="s">
        <v>92</v>
      </c>
      <c r="EJT2" s="159"/>
      <c r="EJU2" s="159" t="s">
        <v>92</v>
      </c>
      <c r="EJV2" s="159"/>
      <c r="EJW2" s="159" t="s">
        <v>92</v>
      </c>
      <c r="EJX2" s="159"/>
      <c r="EJY2" s="159" t="s">
        <v>92</v>
      </c>
      <c r="EJZ2" s="159"/>
      <c r="EKA2" s="159" t="s">
        <v>92</v>
      </c>
      <c r="EKB2" s="159"/>
      <c r="EKC2" s="159" t="s">
        <v>92</v>
      </c>
      <c r="EKD2" s="159"/>
      <c r="EKE2" s="159" t="s">
        <v>92</v>
      </c>
      <c r="EKF2" s="159"/>
      <c r="EKG2" s="159" t="s">
        <v>92</v>
      </c>
      <c r="EKH2" s="159"/>
      <c r="EKI2" s="159" t="s">
        <v>92</v>
      </c>
      <c r="EKJ2" s="159"/>
      <c r="EKK2" s="159" t="s">
        <v>92</v>
      </c>
      <c r="EKL2" s="159"/>
      <c r="EKM2" s="159" t="s">
        <v>92</v>
      </c>
      <c r="EKN2" s="159"/>
      <c r="EKO2" s="159" t="s">
        <v>92</v>
      </c>
      <c r="EKP2" s="159"/>
      <c r="EKQ2" s="159" t="s">
        <v>92</v>
      </c>
      <c r="EKR2" s="159"/>
      <c r="EKS2" s="159" t="s">
        <v>92</v>
      </c>
      <c r="EKT2" s="159"/>
      <c r="EKU2" s="159" t="s">
        <v>92</v>
      </c>
      <c r="EKV2" s="159"/>
      <c r="EKW2" s="159" t="s">
        <v>92</v>
      </c>
      <c r="EKX2" s="159"/>
      <c r="EKY2" s="159" t="s">
        <v>92</v>
      </c>
      <c r="EKZ2" s="159"/>
      <c r="ELA2" s="159" t="s">
        <v>92</v>
      </c>
      <c r="ELB2" s="159"/>
      <c r="ELC2" s="159" t="s">
        <v>92</v>
      </c>
      <c r="ELD2" s="159"/>
      <c r="ELE2" s="159" t="s">
        <v>92</v>
      </c>
      <c r="ELF2" s="159"/>
      <c r="ELG2" s="159" t="s">
        <v>92</v>
      </c>
      <c r="ELH2" s="159"/>
      <c r="ELI2" s="159" t="s">
        <v>92</v>
      </c>
      <c r="ELJ2" s="159"/>
      <c r="ELK2" s="159" t="s">
        <v>92</v>
      </c>
      <c r="ELL2" s="159"/>
      <c r="ELM2" s="159" t="s">
        <v>92</v>
      </c>
      <c r="ELN2" s="159"/>
      <c r="ELO2" s="159" t="s">
        <v>92</v>
      </c>
      <c r="ELP2" s="159"/>
      <c r="ELQ2" s="159" t="s">
        <v>92</v>
      </c>
      <c r="ELR2" s="159"/>
      <c r="ELS2" s="159" t="s">
        <v>92</v>
      </c>
      <c r="ELT2" s="159"/>
      <c r="ELU2" s="159" t="s">
        <v>92</v>
      </c>
      <c r="ELV2" s="159"/>
      <c r="ELW2" s="159" t="s">
        <v>92</v>
      </c>
      <c r="ELX2" s="159"/>
      <c r="ELY2" s="159" t="s">
        <v>92</v>
      </c>
      <c r="ELZ2" s="159"/>
      <c r="EMA2" s="159" t="s">
        <v>92</v>
      </c>
      <c r="EMB2" s="159"/>
      <c r="EMC2" s="159" t="s">
        <v>92</v>
      </c>
      <c r="EMD2" s="159"/>
      <c r="EME2" s="159" t="s">
        <v>92</v>
      </c>
      <c r="EMF2" s="159"/>
      <c r="EMG2" s="159" t="s">
        <v>92</v>
      </c>
      <c r="EMH2" s="159"/>
      <c r="EMI2" s="159" t="s">
        <v>92</v>
      </c>
      <c r="EMJ2" s="159"/>
      <c r="EMK2" s="159" t="s">
        <v>92</v>
      </c>
      <c r="EML2" s="159"/>
      <c r="EMM2" s="159" t="s">
        <v>92</v>
      </c>
      <c r="EMN2" s="159"/>
      <c r="EMO2" s="159" t="s">
        <v>92</v>
      </c>
      <c r="EMP2" s="159"/>
      <c r="EMQ2" s="159" t="s">
        <v>92</v>
      </c>
      <c r="EMR2" s="159"/>
      <c r="EMS2" s="159" t="s">
        <v>92</v>
      </c>
      <c r="EMT2" s="159"/>
      <c r="EMU2" s="159" t="s">
        <v>92</v>
      </c>
      <c r="EMV2" s="159"/>
      <c r="EMW2" s="159" t="s">
        <v>92</v>
      </c>
      <c r="EMX2" s="159"/>
      <c r="EMY2" s="159" t="s">
        <v>92</v>
      </c>
      <c r="EMZ2" s="159"/>
      <c r="ENA2" s="159" t="s">
        <v>92</v>
      </c>
      <c r="ENB2" s="159"/>
      <c r="ENC2" s="159" t="s">
        <v>92</v>
      </c>
      <c r="END2" s="159"/>
      <c r="ENE2" s="159" t="s">
        <v>92</v>
      </c>
      <c r="ENF2" s="159"/>
      <c r="ENG2" s="159" t="s">
        <v>92</v>
      </c>
      <c r="ENH2" s="159"/>
      <c r="ENI2" s="159" t="s">
        <v>92</v>
      </c>
      <c r="ENJ2" s="159"/>
      <c r="ENK2" s="159" t="s">
        <v>92</v>
      </c>
      <c r="ENL2" s="159"/>
      <c r="ENM2" s="159" t="s">
        <v>92</v>
      </c>
      <c r="ENN2" s="159"/>
      <c r="ENO2" s="159" t="s">
        <v>92</v>
      </c>
      <c r="ENP2" s="159"/>
      <c r="ENQ2" s="159" t="s">
        <v>92</v>
      </c>
      <c r="ENR2" s="159"/>
      <c r="ENS2" s="159" t="s">
        <v>92</v>
      </c>
      <c r="ENT2" s="159"/>
      <c r="ENU2" s="159" t="s">
        <v>92</v>
      </c>
      <c r="ENV2" s="159"/>
      <c r="ENW2" s="159" t="s">
        <v>92</v>
      </c>
      <c r="ENX2" s="159"/>
      <c r="ENY2" s="159" t="s">
        <v>92</v>
      </c>
      <c r="ENZ2" s="159"/>
      <c r="EOA2" s="159" t="s">
        <v>92</v>
      </c>
      <c r="EOB2" s="159"/>
      <c r="EOC2" s="159" t="s">
        <v>92</v>
      </c>
      <c r="EOD2" s="159"/>
      <c r="EOE2" s="159" t="s">
        <v>92</v>
      </c>
      <c r="EOF2" s="159"/>
      <c r="EOG2" s="159" t="s">
        <v>92</v>
      </c>
      <c r="EOH2" s="159"/>
      <c r="EOI2" s="159" t="s">
        <v>92</v>
      </c>
      <c r="EOJ2" s="159"/>
      <c r="EOK2" s="159" t="s">
        <v>92</v>
      </c>
      <c r="EOL2" s="159"/>
      <c r="EOM2" s="159" t="s">
        <v>92</v>
      </c>
      <c r="EON2" s="159"/>
      <c r="EOO2" s="159" t="s">
        <v>92</v>
      </c>
      <c r="EOP2" s="159"/>
      <c r="EOQ2" s="159" t="s">
        <v>92</v>
      </c>
      <c r="EOR2" s="159"/>
      <c r="EOS2" s="159" t="s">
        <v>92</v>
      </c>
      <c r="EOT2" s="159"/>
      <c r="EOU2" s="159" t="s">
        <v>92</v>
      </c>
      <c r="EOV2" s="159"/>
      <c r="EOW2" s="159" t="s">
        <v>92</v>
      </c>
      <c r="EOX2" s="159"/>
      <c r="EOY2" s="159" t="s">
        <v>92</v>
      </c>
      <c r="EOZ2" s="159"/>
      <c r="EPA2" s="159" t="s">
        <v>92</v>
      </c>
      <c r="EPB2" s="159"/>
      <c r="EPC2" s="159" t="s">
        <v>92</v>
      </c>
      <c r="EPD2" s="159"/>
      <c r="EPE2" s="159" t="s">
        <v>92</v>
      </c>
      <c r="EPF2" s="159"/>
      <c r="EPG2" s="159" t="s">
        <v>92</v>
      </c>
      <c r="EPH2" s="159"/>
      <c r="EPI2" s="159" t="s">
        <v>92</v>
      </c>
      <c r="EPJ2" s="159"/>
      <c r="EPK2" s="159" t="s">
        <v>92</v>
      </c>
      <c r="EPL2" s="159"/>
      <c r="EPM2" s="159" t="s">
        <v>92</v>
      </c>
      <c r="EPN2" s="159"/>
      <c r="EPO2" s="159" t="s">
        <v>92</v>
      </c>
      <c r="EPP2" s="159"/>
      <c r="EPQ2" s="159" t="s">
        <v>92</v>
      </c>
      <c r="EPR2" s="159"/>
      <c r="EPS2" s="159" t="s">
        <v>92</v>
      </c>
      <c r="EPT2" s="159"/>
      <c r="EPU2" s="159" t="s">
        <v>92</v>
      </c>
      <c r="EPV2" s="159"/>
      <c r="EPW2" s="159" t="s">
        <v>92</v>
      </c>
      <c r="EPX2" s="159"/>
      <c r="EPY2" s="159" t="s">
        <v>92</v>
      </c>
      <c r="EPZ2" s="159"/>
      <c r="EQA2" s="159" t="s">
        <v>92</v>
      </c>
      <c r="EQB2" s="159"/>
      <c r="EQC2" s="159" t="s">
        <v>92</v>
      </c>
      <c r="EQD2" s="159"/>
      <c r="EQE2" s="159" t="s">
        <v>92</v>
      </c>
      <c r="EQF2" s="159"/>
      <c r="EQG2" s="159" t="s">
        <v>92</v>
      </c>
      <c r="EQH2" s="159"/>
      <c r="EQI2" s="159" t="s">
        <v>92</v>
      </c>
      <c r="EQJ2" s="159"/>
      <c r="EQK2" s="159" t="s">
        <v>92</v>
      </c>
      <c r="EQL2" s="159"/>
      <c r="EQM2" s="159" t="s">
        <v>92</v>
      </c>
      <c r="EQN2" s="159"/>
      <c r="EQO2" s="159" t="s">
        <v>92</v>
      </c>
      <c r="EQP2" s="159"/>
      <c r="EQQ2" s="159" t="s">
        <v>92</v>
      </c>
      <c r="EQR2" s="159"/>
      <c r="EQS2" s="159" t="s">
        <v>92</v>
      </c>
      <c r="EQT2" s="159"/>
      <c r="EQU2" s="159" t="s">
        <v>92</v>
      </c>
      <c r="EQV2" s="159"/>
      <c r="EQW2" s="159" t="s">
        <v>92</v>
      </c>
      <c r="EQX2" s="159"/>
      <c r="EQY2" s="159" t="s">
        <v>92</v>
      </c>
      <c r="EQZ2" s="159"/>
      <c r="ERA2" s="159" t="s">
        <v>92</v>
      </c>
      <c r="ERB2" s="159"/>
      <c r="ERC2" s="159" t="s">
        <v>92</v>
      </c>
      <c r="ERD2" s="159"/>
      <c r="ERE2" s="159" t="s">
        <v>92</v>
      </c>
      <c r="ERF2" s="159"/>
      <c r="ERG2" s="159" t="s">
        <v>92</v>
      </c>
      <c r="ERH2" s="159"/>
      <c r="ERI2" s="159" t="s">
        <v>92</v>
      </c>
      <c r="ERJ2" s="159"/>
      <c r="ERK2" s="159" t="s">
        <v>92</v>
      </c>
      <c r="ERL2" s="159"/>
      <c r="ERM2" s="159" t="s">
        <v>92</v>
      </c>
      <c r="ERN2" s="159"/>
      <c r="ERO2" s="159" t="s">
        <v>92</v>
      </c>
      <c r="ERP2" s="159"/>
      <c r="ERQ2" s="159" t="s">
        <v>92</v>
      </c>
      <c r="ERR2" s="159"/>
      <c r="ERS2" s="159" t="s">
        <v>92</v>
      </c>
      <c r="ERT2" s="159"/>
      <c r="ERU2" s="159" t="s">
        <v>92</v>
      </c>
      <c r="ERV2" s="159"/>
      <c r="ERW2" s="159" t="s">
        <v>92</v>
      </c>
      <c r="ERX2" s="159"/>
      <c r="ERY2" s="159" t="s">
        <v>92</v>
      </c>
      <c r="ERZ2" s="159"/>
      <c r="ESA2" s="159" t="s">
        <v>92</v>
      </c>
      <c r="ESB2" s="159"/>
      <c r="ESC2" s="159" t="s">
        <v>92</v>
      </c>
      <c r="ESD2" s="159"/>
      <c r="ESE2" s="159" t="s">
        <v>92</v>
      </c>
      <c r="ESF2" s="159"/>
      <c r="ESG2" s="159" t="s">
        <v>92</v>
      </c>
      <c r="ESH2" s="159"/>
      <c r="ESI2" s="159" t="s">
        <v>92</v>
      </c>
      <c r="ESJ2" s="159"/>
      <c r="ESK2" s="159" t="s">
        <v>92</v>
      </c>
      <c r="ESL2" s="159"/>
      <c r="ESM2" s="159" t="s">
        <v>92</v>
      </c>
      <c r="ESN2" s="159"/>
      <c r="ESO2" s="159" t="s">
        <v>92</v>
      </c>
      <c r="ESP2" s="159"/>
      <c r="ESQ2" s="159" t="s">
        <v>92</v>
      </c>
      <c r="ESR2" s="159"/>
      <c r="ESS2" s="159" t="s">
        <v>92</v>
      </c>
      <c r="EST2" s="159"/>
      <c r="ESU2" s="159" t="s">
        <v>92</v>
      </c>
      <c r="ESV2" s="159"/>
      <c r="ESW2" s="159" t="s">
        <v>92</v>
      </c>
      <c r="ESX2" s="159"/>
      <c r="ESY2" s="159" t="s">
        <v>92</v>
      </c>
      <c r="ESZ2" s="159"/>
      <c r="ETA2" s="159" t="s">
        <v>92</v>
      </c>
      <c r="ETB2" s="159"/>
      <c r="ETC2" s="159" t="s">
        <v>92</v>
      </c>
      <c r="ETD2" s="159"/>
      <c r="ETE2" s="159" t="s">
        <v>92</v>
      </c>
      <c r="ETF2" s="159"/>
      <c r="ETG2" s="159" t="s">
        <v>92</v>
      </c>
      <c r="ETH2" s="159"/>
      <c r="ETI2" s="159" t="s">
        <v>92</v>
      </c>
      <c r="ETJ2" s="159"/>
      <c r="ETK2" s="159" t="s">
        <v>92</v>
      </c>
      <c r="ETL2" s="159"/>
      <c r="ETM2" s="159" t="s">
        <v>92</v>
      </c>
      <c r="ETN2" s="159"/>
      <c r="ETO2" s="159" t="s">
        <v>92</v>
      </c>
      <c r="ETP2" s="159"/>
      <c r="ETQ2" s="159" t="s">
        <v>92</v>
      </c>
      <c r="ETR2" s="159"/>
      <c r="ETS2" s="159" t="s">
        <v>92</v>
      </c>
      <c r="ETT2" s="159"/>
      <c r="ETU2" s="159" t="s">
        <v>92</v>
      </c>
      <c r="ETV2" s="159"/>
      <c r="ETW2" s="159" t="s">
        <v>92</v>
      </c>
      <c r="ETX2" s="159"/>
      <c r="ETY2" s="159" t="s">
        <v>92</v>
      </c>
      <c r="ETZ2" s="159"/>
      <c r="EUA2" s="159" t="s">
        <v>92</v>
      </c>
      <c r="EUB2" s="159"/>
      <c r="EUC2" s="159" t="s">
        <v>92</v>
      </c>
      <c r="EUD2" s="159"/>
      <c r="EUE2" s="159" t="s">
        <v>92</v>
      </c>
      <c r="EUF2" s="159"/>
      <c r="EUG2" s="159" t="s">
        <v>92</v>
      </c>
      <c r="EUH2" s="159"/>
      <c r="EUI2" s="159" t="s">
        <v>92</v>
      </c>
      <c r="EUJ2" s="159"/>
      <c r="EUK2" s="159" t="s">
        <v>92</v>
      </c>
      <c r="EUL2" s="159"/>
      <c r="EUM2" s="159" t="s">
        <v>92</v>
      </c>
      <c r="EUN2" s="159"/>
      <c r="EUO2" s="159" t="s">
        <v>92</v>
      </c>
      <c r="EUP2" s="159"/>
      <c r="EUQ2" s="159" t="s">
        <v>92</v>
      </c>
      <c r="EUR2" s="159"/>
      <c r="EUS2" s="159" t="s">
        <v>92</v>
      </c>
      <c r="EUT2" s="159"/>
      <c r="EUU2" s="159" t="s">
        <v>92</v>
      </c>
      <c r="EUV2" s="159"/>
      <c r="EUW2" s="159" t="s">
        <v>92</v>
      </c>
      <c r="EUX2" s="159"/>
      <c r="EUY2" s="159" t="s">
        <v>92</v>
      </c>
      <c r="EUZ2" s="159"/>
      <c r="EVA2" s="159" t="s">
        <v>92</v>
      </c>
      <c r="EVB2" s="159"/>
      <c r="EVC2" s="159" t="s">
        <v>92</v>
      </c>
      <c r="EVD2" s="159"/>
      <c r="EVE2" s="159" t="s">
        <v>92</v>
      </c>
      <c r="EVF2" s="159"/>
      <c r="EVG2" s="159" t="s">
        <v>92</v>
      </c>
      <c r="EVH2" s="159"/>
      <c r="EVI2" s="159" t="s">
        <v>92</v>
      </c>
      <c r="EVJ2" s="159"/>
      <c r="EVK2" s="159" t="s">
        <v>92</v>
      </c>
      <c r="EVL2" s="159"/>
      <c r="EVM2" s="159" t="s">
        <v>92</v>
      </c>
      <c r="EVN2" s="159"/>
      <c r="EVO2" s="159" t="s">
        <v>92</v>
      </c>
      <c r="EVP2" s="159"/>
      <c r="EVQ2" s="159" t="s">
        <v>92</v>
      </c>
      <c r="EVR2" s="159"/>
      <c r="EVS2" s="159" t="s">
        <v>92</v>
      </c>
      <c r="EVT2" s="159"/>
      <c r="EVU2" s="159" t="s">
        <v>92</v>
      </c>
      <c r="EVV2" s="159"/>
      <c r="EVW2" s="159" t="s">
        <v>92</v>
      </c>
      <c r="EVX2" s="159"/>
      <c r="EVY2" s="159" t="s">
        <v>92</v>
      </c>
      <c r="EVZ2" s="159"/>
      <c r="EWA2" s="159" t="s">
        <v>92</v>
      </c>
      <c r="EWB2" s="159"/>
      <c r="EWC2" s="159" t="s">
        <v>92</v>
      </c>
      <c r="EWD2" s="159"/>
      <c r="EWE2" s="159" t="s">
        <v>92</v>
      </c>
      <c r="EWF2" s="159"/>
      <c r="EWG2" s="159" t="s">
        <v>92</v>
      </c>
      <c r="EWH2" s="159"/>
      <c r="EWI2" s="159" t="s">
        <v>92</v>
      </c>
      <c r="EWJ2" s="159"/>
      <c r="EWK2" s="159" t="s">
        <v>92</v>
      </c>
      <c r="EWL2" s="159"/>
      <c r="EWM2" s="159" t="s">
        <v>92</v>
      </c>
      <c r="EWN2" s="159"/>
      <c r="EWO2" s="159" t="s">
        <v>92</v>
      </c>
      <c r="EWP2" s="159"/>
      <c r="EWQ2" s="159" t="s">
        <v>92</v>
      </c>
      <c r="EWR2" s="159"/>
      <c r="EWS2" s="159" t="s">
        <v>92</v>
      </c>
      <c r="EWT2" s="159"/>
      <c r="EWU2" s="159" t="s">
        <v>92</v>
      </c>
      <c r="EWV2" s="159"/>
      <c r="EWW2" s="159" t="s">
        <v>92</v>
      </c>
      <c r="EWX2" s="159"/>
      <c r="EWY2" s="159" t="s">
        <v>92</v>
      </c>
      <c r="EWZ2" s="159"/>
      <c r="EXA2" s="159" t="s">
        <v>92</v>
      </c>
      <c r="EXB2" s="159"/>
      <c r="EXC2" s="159" t="s">
        <v>92</v>
      </c>
      <c r="EXD2" s="159"/>
      <c r="EXE2" s="159" t="s">
        <v>92</v>
      </c>
      <c r="EXF2" s="159"/>
      <c r="EXG2" s="159" t="s">
        <v>92</v>
      </c>
      <c r="EXH2" s="159"/>
      <c r="EXI2" s="159" t="s">
        <v>92</v>
      </c>
      <c r="EXJ2" s="159"/>
      <c r="EXK2" s="159" t="s">
        <v>92</v>
      </c>
      <c r="EXL2" s="159"/>
      <c r="EXM2" s="159" t="s">
        <v>92</v>
      </c>
      <c r="EXN2" s="159"/>
      <c r="EXO2" s="159" t="s">
        <v>92</v>
      </c>
      <c r="EXP2" s="159"/>
      <c r="EXQ2" s="159" t="s">
        <v>92</v>
      </c>
      <c r="EXR2" s="159"/>
      <c r="EXS2" s="159" t="s">
        <v>92</v>
      </c>
      <c r="EXT2" s="159"/>
      <c r="EXU2" s="159" t="s">
        <v>92</v>
      </c>
      <c r="EXV2" s="159"/>
      <c r="EXW2" s="159" t="s">
        <v>92</v>
      </c>
      <c r="EXX2" s="159"/>
      <c r="EXY2" s="159" t="s">
        <v>92</v>
      </c>
      <c r="EXZ2" s="159"/>
      <c r="EYA2" s="159" t="s">
        <v>92</v>
      </c>
      <c r="EYB2" s="159"/>
      <c r="EYC2" s="159" t="s">
        <v>92</v>
      </c>
      <c r="EYD2" s="159"/>
      <c r="EYE2" s="159" t="s">
        <v>92</v>
      </c>
      <c r="EYF2" s="159"/>
      <c r="EYG2" s="159" t="s">
        <v>92</v>
      </c>
      <c r="EYH2" s="159"/>
      <c r="EYI2" s="159" t="s">
        <v>92</v>
      </c>
      <c r="EYJ2" s="159"/>
      <c r="EYK2" s="159" t="s">
        <v>92</v>
      </c>
      <c r="EYL2" s="159"/>
      <c r="EYM2" s="159" t="s">
        <v>92</v>
      </c>
      <c r="EYN2" s="159"/>
      <c r="EYO2" s="159" t="s">
        <v>92</v>
      </c>
      <c r="EYP2" s="159"/>
      <c r="EYQ2" s="159" t="s">
        <v>92</v>
      </c>
      <c r="EYR2" s="159"/>
      <c r="EYS2" s="159" t="s">
        <v>92</v>
      </c>
      <c r="EYT2" s="159"/>
      <c r="EYU2" s="159" t="s">
        <v>92</v>
      </c>
      <c r="EYV2" s="159"/>
      <c r="EYW2" s="159" t="s">
        <v>92</v>
      </c>
      <c r="EYX2" s="159"/>
      <c r="EYY2" s="159" t="s">
        <v>92</v>
      </c>
      <c r="EYZ2" s="159"/>
      <c r="EZA2" s="159" t="s">
        <v>92</v>
      </c>
      <c r="EZB2" s="159"/>
      <c r="EZC2" s="159" t="s">
        <v>92</v>
      </c>
      <c r="EZD2" s="159"/>
      <c r="EZE2" s="159" t="s">
        <v>92</v>
      </c>
      <c r="EZF2" s="159"/>
      <c r="EZG2" s="159" t="s">
        <v>92</v>
      </c>
      <c r="EZH2" s="159"/>
      <c r="EZI2" s="159" t="s">
        <v>92</v>
      </c>
      <c r="EZJ2" s="159"/>
      <c r="EZK2" s="159" t="s">
        <v>92</v>
      </c>
      <c r="EZL2" s="159"/>
      <c r="EZM2" s="159" t="s">
        <v>92</v>
      </c>
      <c r="EZN2" s="159"/>
      <c r="EZO2" s="159" t="s">
        <v>92</v>
      </c>
      <c r="EZP2" s="159"/>
      <c r="EZQ2" s="159" t="s">
        <v>92</v>
      </c>
      <c r="EZR2" s="159"/>
      <c r="EZS2" s="159" t="s">
        <v>92</v>
      </c>
      <c r="EZT2" s="159"/>
      <c r="EZU2" s="159" t="s">
        <v>92</v>
      </c>
      <c r="EZV2" s="159"/>
      <c r="EZW2" s="159" t="s">
        <v>92</v>
      </c>
      <c r="EZX2" s="159"/>
      <c r="EZY2" s="159" t="s">
        <v>92</v>
      </c>
      <c r="EZZ2" s="159"/>
      <c r="FAA2" s="159" t="s">
        <v>92</v>
      </c>
      <c r="FAB2" s="159"/>
      <c r="FAC2" s="159" t="s">
        <v>92</v>
      </c>
      <c r="FAD2" s="159"/>
      <c r="FAE2" s="159" t="s">
        <v>92</v>
      </c>
      <c r="FAF2" s="159"/>
      <c r="FAG2" s="159" t="s">
        <v>92</v>
      </c>
      <c r="FAH2" s="159"/>
      <c r="FAI2" s="159" t="s">
        <v>92</v>
      </c>
      <c r="FAJ2" s="159"/>
      <c r="FAK2" s="159" t="s">
        <v>92</v>
      </c>
      <c r="FAL2" s="159"/>
      <c r="FAM2" s="159" t="s">
        <v>92</v>
      </c>
      <c r="FAN2" s="159"/>
      <c r="FAO2" s="159" t="s">
        <v>92</v>
      </c>
      <c r="FAP2" s="159"/>
      <c r="FAQ2" s="159" t="s">
        <v>92</v>
      </c>
      <c r="FAR2" s="159"/>
      <c r="FAS2" s="159" t="s">
        <v>92</v>
      </c>
      <c r="FAT2" s="159"/>
      <c r="FAU2" s="159" t="s">
        <v>92</v>
      </c>
      <c r="FAV2" s="159"/>
      <c r="FAW2" s="159" t="s">
        <v>92</v>
      </c>
      <c r="FAX2" s="159"/>
      <c r="FAY2" s="159" t="s">
        <v>92</v>
      </c>
      <c r="FAZ2" s="159"/>
      <c r="FBA2" s="159" t="s">
        <v>92</v>
      </c>
      <c r="FBB2" s="159"/>
      <c r="FBC2" s="159" t="s">
        <v>92</v>
      </c>
      <c r="FBD2" s="159"/>
      <c r="FBE2" s="159" t="s">
        <v>92</v>
      </c>
      <c r="FBF2" s="159"/>
      <c r="FBG2" s="159" t="s">
        <v>92</v>
      </c>
      <c r="FBH2" s="159"/>
      <c r="FBI2" s="159" t="s">
        <v>92</v>
      </c>
      <c r="FBJ2" s="159"/>
      <c r="FBK2" s="159" t="s">
        <v>92</v>
      </c>
      <c r="FBL2" s="159"/>
      <c r="FBM2" s="159" t="s">
        <v>92</v>
      </c>
      <c r="FBN2" s="159"/>
      <c r="FBO2" s="159" t="s">
        <v>92</v>
      </c>
      <c r="FBP2" s="159"/>
      <c r="FBQ2" s="159" t="s">
        <v>92</v>
      </c>
      <c r="FBR2" s="159"/>
      <c r="FBS2" s="159" t="s">
        <v>92</v>
      </c>
      <c r="FBT2" s="159"/>
      <c r="FBU2" s="159" t="s">
        <v>92</v>
      </c>
      <c r="FBV2" s="159"/>
      <c r="FBW2" s="159" t="s">
        <v>92</v>
      </c>
      <c r="FBX2" s="159"/>
      <c r="FBY2" s="159" t="s">
        <v>92</v>
      </c>
      <c r="FBZ2" s="159"/>
      <c r="FCA2" s="159" t="s">
        <v>92</v>
      </c>
      <c r="FCB2" s="159"/>
      <c r="FCC2" s="159" t="s">
        <v>92</v>
      </c>
      <c r="FCD2" s="159"/>
      <c r="FCE2" s="159" t="s">
        <v>92</v>
      </c>
      <c r="FCF2" s="159"/>
      <c r="FCG2" s="159" t="s">
        <v>92</v>
      </c>
      <c r="FCH2" s="159"/>
      <c r="FCI2" s="159" t="s">
        <v>92</v>
      </c>
      <c r="FCJ2" s="159"/>
      <c r="FCK2" s="159" t="s">
        <v>92</v>
      </c>
      <c r="FCL2" s="159"/>
      <c r="FCM2" s="159" t="s">
        <v>92</v>
      </c>
      <c r="FCN2" s="159"/>
      <c r="FCO2" s="159" t="s">
        <v>92</v>
      </c>
      <c r="FCP2" s="159"/>
      <c r="FCQ2" s="159" t="s">
        <v>92</v>
      </c>
      <c r="FCR2" s="159"/>
      <c r="FCS2" s="159" t="s">
        <v>92</v>
      </c>
      <c r="FCT2" s="159"/>
      <c r="FCU2" s="159" t="s">
        <v>92</v>
      </c>
      <c r="FCV2" s="159"/>
      <c r="FCW2" s="159" t="s">
        <v>92</v>
      </c>
      <c r="FCX2" s="159"/>
      <c r="FCY2" s="159" t="s">
        <v>92</v>
      </c>
      <c r="FCZ2" s="159"/>
      <c r="FDA2" s="159" t="s">
        <v>92</v>
      </c>
      <c r="FDB2" s="159"/>
      <c r="FDC2" s="159" t="s">
        <v>92</v>
      </c>
      <c r="FDD2" s="159"/>
      <c r="FDE2" s="159" t="s">
        <v>92</v>
      </c>
      <c r="FDF2" s="159"/>
      <c r="FDG2" s="159" t="s">
        <v>92</v>
      </c>
      <c r="FDH2" s="159"/>
      <c r="FDI2" s="159" t="s">
        <v>92</v>
      </c>
      <c r="FDJ2" s="159"/>
      <c r="FDK2" s="159" t="s">
        <v>92</v>
      </c>
      <c r="FDL2" s="159"/>
      <c r="FDM2" s="159" t="s">
        <v>92</v>
      </c>
      <c r="FDN2" s="159"/>
      <c r="FDO2" s="159" t="s">
        <v>92</v>
      </c>
      <c r="FDP2" s="159"/>
      <c r="FDQ2" s="159" t="s">
        <v>92</v>
      </c>
      <c r="FDR2" s="159"/>
      <c r="FDS2" s="159" t="s">
        <v>92</v>
      </c>
      <c r="FDT2" s="159"/>
      <c r="FDU2" s="159" t="s">
        <v>92</v>
      </c>
      <c r="FDV2" s="159"/>
      <c r="FDW2" s="159" t="s">
        <v>92</v>
      </c>
      <c r="FDX2" s="159"/>
      <c r="FDY2" s="159" t="s">
        <v>92</v>
      </c>
      <c r="FDZ2" s="159"/>
      <c r="FEA2" s="159" t="s">
        <v>92</v>
      </c>
      <c r="FEB2" s="159"/>
      <c r="FEC2" s="159" t="s">
        <v>92</v>
      </c>
      <c r="FED2" s="159"/>
      <c r="FEE2" s="159" t="s">
        <v>92</v>
      </c>
      <c r="FEF2" s="159"/>
      <c r="FEG2" s="159" t="s">
        <v>92</v>
      </c>
      <c r="FEH2" s="159"/>
      <c r="FEI2" s="159" t="s">
        <v>92</v>
      </c>
      <c r="FEJ2" s="159"/>
      <c r="FEK2" s="159" t="s">
        <v>92</v>
      </c>
      <c r="FEL2" s="159"/>
      <c r="FEM2" s="159" t="s">
        <v>92</v>
      </c>
      <c r="FEN2" s="159"/>
      <c r="FEO2" s="159" t="s">
        <v>92</v>
      </c>
      <c r="FEP2" s="159"/>
      <c r="FEQ2" s="159" t="s">
        <v>92</v>
      </c>
      <c r="FER2" s="159"/>
      <c r="FES2" s="159" t="s">
        <v>92</v>
      </c>
      <c r="FET2" s="159"/>
      <c r="FEU2" s="159" t="s">
        <v>92</v>
      </c>
      <c r="FEV2" s="159"/>
      <c r="FEW2" s="159" t="s">
        <v>92</v>
      </c>
      <c r="FEX2" s="159"/>
      <c r="FEY2" s="159" t="s">
        <v>92</v>
      </c>
      <c r="FEZ2" s="159"/>
      <c r="FFA2" s="159" t="s">
        <v>92</v>
      </c>
      <c r="FFB2" s="159"/>
      <c r="FFC2" s="159" t="s">
        <v>92</v>
      </c>
      <c r="FFD2" s="159"/>
      <c r="FFE2" s="159" t="s">
        <v>92</v>
      </c>
      <c r="FFF2" s="159"/>
      <c r="FFG2" s="159" t="s">
        <v>92</v>
      </c>
      <c r="FFH2" s="159"/>
      <c r="FFI2" s="159" t="s">
        <v>92</v>
      </c>
      <c r="FFJ2" s="159"/>
      <c r="FFK2" s="159" t="s">
        <v>92</v>
      </c>
      <c r="FFL2" s="159"/>
      <c r="FFM2" s="159" t="s">
        <v>92</v>
      </c>
      <c r="FFN2" s="159"/>
      <c r="FFO2" s="159" t="s">
        <v>92</v>
      </c>
      <c r="FFP2" s="159"/>
      <c r="FFQ2" s="159" t="s">
        <v>92</v>
      </c>
      <c r="FFR2" s="159"/>
      <c r="FFS2" s="159" t="s">
        <v>92</v>
      </c>
      <c r="FFT2" s="159"/>
      <c r="FFU2" s="159" t="s">
        <v>92</v>
      </c>
      <c r="FFV2" s="159"/>
      <c r="FFW2" s="159" t="s">
        <v>92</v>
      </c>
      <c r="FFX2" s="159"/>
      <c r="FFY2" s="159" t="s">
        <v>92</v>
      </c>
      <c r="FFZ2" s="159"/>
      <c r="FGA2" s="159" t="s">
        <v>92</v>
      </c>
      <c r="FGB2" s="159"/>
      <c r="FGC2" s="159" t="s">
        <v>92</v>
      </c>
      <c r="FGD2" s="159"/>
      <c r="FGE2" s="159" t="s">
        <v>92</v>
      </c>
      <c r="FGF2" s="159"/>
      <c r="FGG2" s="159" t="s">
        <v>92</v>
      </c>
      <c r="FGH2" s="159"/>
      <c r="FGI2" s="159" t="s">
        <v>92</v>
      </c>
      <c r="FGJ2" s="159"/>
      <c r="FGK2" s="159" t="s">
        <v>92</v>
      </c>
      <c r="FGL2" s="159"/>
      <c r="FGM2" s="159" t="s">
        <v>92</v>
      </c>
      <c r="FGN2" s="159"/>
      <c r="FGO2" s="159" t="s">
        <v>92</v>
      </c>
      <c r="FGP2" s="159"/>
      <c r="FGQ2" s="159" t="s">
        <v>92</v>
      </c>
      <c r="FGR2" s="159"/>
      <c r="FGS2" s="159" t="s">
        <v>92</v>
      </c>
      <c r="FGT2" s="159"/>
      <c r="FGU2" s="159" t="s">
        <v>92</v>
      </c>
      <c r="FGV2" s="159"/>
      <c r="FGW2" s="159" t="s">
        <v>92</v>
      </c>
      <c r="FGX2" s="159"/>
      <c r="FGY2" s="159" t="s">
        <v>92</v>
      </c>
      <c r="FGZ2" s="159"/>
      <c r="FHA2" s="159" t="s">
        <v>92</v>
      </c>
      <c r="FHB2" s="159"/>
      <c r="FHC2" s="159" t="s">
        <v>92</v>
      </c>
      <c r="FHD2" s="159"/>
      <c r="FHE2" s="159" t="s">
        <v>92</v>
      </c>
      <c r="FHF2" s="159"/>
      <c r="FHG2" s="159" t="s">
        <v>92</v>
      </c>
      <c r="FHH2" s="159"/>
      <c r="FHI2" s="159" t="s">
        <v>92</v>
      </c>
      <c r="FHJ2" s="159"/>
      <c r="FHK2" s="159" t="s">
        <v>92</v>
      </c>
      <c r="FHL2" s="159"/>
      <c r="FHM2" s="159" t="s">
        <v>92</v>
      </c>
      <c r="FHN2" s="159"/>
      <c r="FHO2" s="159" t="s">
        <v>92</v>
      </c>
      <c r="FHP2" s="159"/>
      <c r="FHQ2" s="159" t="s">
        <v>92</v>
      </c>
      <c r="FHR2" s="159"/>
      <c r="FHS2" s="159" t="s">
        <v>92</v>
      </c>
      <c r="FHT2" s="159"/>
      <c r="FHU2" s="159" t="s">
        <v>92</v>
      </c>
      <c r="FHV2" s="159"/>
      <c r="FHW2" s="159" t="s">
        <v>92</v>
      </c>
      <c r="FHX2" s="159"/>
      <c r="FHY2" s="159" t="s">
        <v>92</v>
      </c>
      <c r="FHZ2" s="159"/>
      <c r="FIA2" s="159" t="s">
        <v>92</v>
      </c>
      <c r="FIB2" s="159"/>
      <c r="FIC2" s="159" t="s">
        <v>92</v>
      </c>
      <c r="FID2" s="159"/>
      <c r="FIE2" s="159" t="s">
        <v>92</v>
      </c>
      <c r="FIF2" s="159"/>
      <c r="FIG2" s="159" t="s">
        <v>92</v>
      </c>
      <c r="FIH2" s="159"/>
      <c r="FII2" s="159" t="s">
        <v>92</v>
      </c>
      <c r="FIJ2" s="159"/>
      <c r="FIK2" s="159" t="s">
        <v>92</v>
      </c>
      <c r="FIL2" s="159"/>
      <c r="FIM2" s="159" t="s">
        <v>92</v>
      </c>
      <c r="FIN2" s="159"/>
      <c r="FIO2" s="159" t="s">
        <v>92</v>
      </c>
      <c r="FIP2" s="159"/>
      <c r="FIQ2" s="159" t="s">
        <v>92</v>
      </c>
      <c r="FIR2" s="159"/>
      <c r="FIS2" s="159" t="s">
        <v>92</v>
      </c>
      <c r="FIT2" s="159"/>
      <c r="FIU2" s="159" t="s">
        <v>92</v>
      </c>
      <c r="FIV2" s="159"/>
      <c r="FIW2" s="159" t="s">
        <v>92</v>
      </c>
      <c r="FIX2" s="159"/>
      <c r="FIY2" s="159" t="s">
        <v>92</v>
      </c>
      <c r="FIZ2" s="159"/>
      <c r="FJA2" s="159" t="s">
        <v>92</v>
      </c>
      <c r="FJB2" s="159"/>
      <c r="FJC2" s="159" t="s">
        <v>92</v>
      </c>
      <c r="FJD2" s="159"/>
      <c r="FJE2" s="159" t="s">
        <v>92</v>
      </c>
      <c r="FJF2" s="159"/>
      <c r="FJG2" s="159" t="s">
        <v>92</v>
      </c>
      <c r="FJH2" s="159"/>
      <c r="FJI2" s="159" t="s">
        <v>92</v>
      </c>
      <c r="FJJ2" s="159"/>
      <c r="FJK2" s="159" t="s">
        <v>92</v>
      </c>
      <c r="FJL2" s="159"/>
      <c r="FJM2" s="159" t="s">
        <v>92</v>
      </c>
      <c r="FJN2" s="159"/>
      <c r="FJO2" s="159" t="s">
        <v>92</v>
      </c>
      <c r="FJP2" s="159"/>
      <c r="FJQ2" s="159" t="s">
        <v>92</v>
      </c>
      <c r="FJR2" s="159"/>
      <c r="FJS2" s="159" t="s">
        <v>92</v>
      </c>
      <c r="FJT2" s="159"/>
      <c r="FJU2" s="159" t="s">
        <v>92</v>
      </c>
      <c r="FJV2" s="159"/>
      <c r="FJW2" s="159" t="s">
        <v>92</v>
      </c>
      <c r="FJX2" s="159"/>
      <c r="FJY2" s="159" t="s">
        <v>92</v>
      </c>
      <c r="FJZ2" s="159"/>
      <c r="FKA2" s="159" t="s">
        <v>92</v>
      </c>
      <c r="FKB2" s="159"/>
      <c r="FKC2" s="159" t="s">
        <v>92</v>
      </c>
      <c r="FKD2" s="159"/>
      <c r="FKE2" s="159" t="s">
        <v>92</v>
      </c>
      <c r="FKF2" s="159"/>
      <c r="FKG2" s="159" t="s">
        <v>92</v>
      </c>
      <c r="FKH2" s="159"/>
      <c r="FKI2" s="159" t="s">
        <v>92</v>
      </c>
      <c r="FKJ2" s="159"/>
      <c r="FKK2" s="159" t="s">
        <v>92</v>
      </c>
      <c r="FKL2" s="159"/>
      <c r="FKM2" s="159" t="s">
        <v>92</v>
      </c>
      <c r="FKN2" s="159"/>
      <c r="FKO2" s="159" t="s">
        <v>92</v>
      </c>
      <c r="FKP2" s="159"/>
      <c r="FKQ2" s="159" t="s">
        <v>92</v>
      </c>
      <c r="FKR2" s="159"/>
      <c r="FKS2" s="159" t="s">
        <v>92</v>
      </c>
      <c r="FKT2" s="159"/>
      <c r="FKU2" s="159" t="s">
        <v>92</v>
      </c>
      <c r="FKV2" s="159"/>
      <c r="FKW2" s="159" t="s">
        <v>92</v>
      </c>
      <c r="FKX2" s="159"/>
      <c r="FKY2" s="159" t="s">
        <v>92</v>
      </c>
      <c r="FKZ2" s="159"/>
      <c r="FLA2" s="159" t="s">
        <v>92</v>
      </c>
      <c r="FLB2" s="159"/>
      <c r="FLC2" s="159" t="s">
        <v>92</v>
      </c>
      <c r="FLD2" s="159"/>
      <c r="FLE2" s="159" t="s">
        <v>92</v>
      </c>
      <c r="FLF2" s="159"/>
      <c r="FLG2" s="159" t="s">
        <v>92</v>
      </c>
      <c r="FLH2" s="159"/>
      <c r="FLI2" s="159" t="s">
        <v>92</v>
      </c>
      <c r="FLJ2" s="159"/>
      <c r="FLK2" s="159" t="s">
        <v>92</v>
      </c>
      <c r="FLL2" s="159"/>
      <c r="FLM2" s="159" t="s">
        <v>92</v>
      </c>
      <c r="FLN2" s="159"/>
      <c r="FLO2" s="159" t="s">
        <v>92</v>
      </c>
      <c r="FLP2" s="159"/>
      <c r="FLQ2" s="159" t="s">
        <v>92</v>
      </c>
      <c r="FLR2" s="159"/>
      <c r="FLS2" s="159" t="s">
        <v>92</v>
      </c>
      <c r="FLT2" s="159"/>
      <c r="FLU2" s="159" t="s">
        <v>92</v>
      </c>
      <c r="FLV2" s="159"/>
      <c r="FLW2" s="159" t="s">
        <v>92</v>
      </c>
      <c r="FLX2" s="159"/>
      <c r="FLY2" s="159" t="s">
        <v>92</v>
      </c>
      <c r="FLZ2" s="159"/>
      <c r="FMA2" s="159" t="s">
        <v>92</v>
      </c>
      <c r="FMB2" s="159"/>
      <c r="FMC2" s="159" t="s">
        <v>92</v>
      </c>
      <c r="FMD2" s="159"/>
      <c r="FME2" s="159" t="s">
        <v>92</v>
      </c>
      <c r="FMF2" s="159"/>
      <c r="FMG2" s="159" t="s">
        <v>92</v>
      </c>
      <c r="FMH2" s="159"/>
      <c r="FMI2" s="159" t="s">
        <v>92</v>
      </c>
      <c r="FMJ2" s="159"/>
      <c r="FMK2" s="159" t="s">
        <v>92</v>
      </c>
      <c r="FML2" s="159"/>
      <c r="FMM2" s="159" t="s">
        <v>92</v>
      </c>
      <c r="FMN2" s="159"/>
      <c r="FMO2" s="159" t="s">
        <v>92</v>
      </c>
      <c r="FMP2" s="159"/>
      <c r="FMQ2" s="159" t="s">
        <v>92</v>
      </c>
      <c r="FMR2" s="159"/>
      <c r="FMS2" s="159" t="s">
        <v>92</v>
      </c>
      <c r="FMT2" s="159"/>
      <c r="FMU2" s="159" t="s">
        <v>92</v>
      </c>
      <c r="FMV2" s="159"/>
      <c r="FMW2" s="159" t="s">
        <v>92</v>
      </c>
      <c r="FMX2" s="159"/>
      <c r="FMY2" s="159" t="s">
        <v>92</v>
      </c>
      <c r="FMZ2" s="159"/>
      <c r="FNA2" s="159" t="s">
        <v>92</v>
      </c>
      <c r="FNB2" s="159"/>
      <c r="FNC2" s="159" t="s">
        <v>92</v>
      </c>
      <c r="FND2" s="159"/>
      <c r="FNE2" s="159" t="s">
        <v>92</v>
      </c>
      <c r="FNF2" s="159"/>
      <c r="FNG2" s="159" t="s">
        <v>92</v>
      </c>
      <c r="FNH2" s="159"/>
      <c r="FNI2" s="159" t="s">
        <v>92</v>
      </c>
      <c r="FNJ2" s="159"/>
      <c r="FNK2" s="159" t="s">
        <v>92</v>
      </c>
      <c r="FNL2" s="159"/>
      <c r="FNM2" s="159" t="s">
        <v>92</v>
      </c>
      <c r="FNN2" s="159"/>
      <c r="FNO2" s="159" t="s">
        <v>92</v>
      </c>
      <c r="FNP2" s="159"/>
      <c r="FNQ2" s="159" t="s">
        <v>92</v>
      </c>
      <c r="FNR2" s="159"/>
      <c r="FNS2" s="159" t="s">
        <v>92</v>
      </c>
      <c r="FNT2" s="159"/>
      <c r="FNU2" s="159" t="s">
        <v>92</v>
      </c>
      <c r="FNV2" s="159"/>
      <c r="FNW2" s="159" t="s">
        <v>92</v>
      </c>
      <c r="FNX2" s="159"/>
      <c r="FNY2" s="159" t="s">
        <v>92</v>
      </c>
      <c r="FNZ2" s="159"/>
      <c r="FOA2" s="159" t="s">
        <v>92</v>
      </c>
      <c r="FOB2" s="159"/>
      <c r="FOC2" s="159" t="s">
        <v>92</v>
      </c>
      <c r="FOD2" s="159"/>
      <c r="FOE2" s="159" t="s">
        <v>92</v>
      </c>
      <c r="FOF2" s="159"/>
      <c r="FOG2" s="159" t="s">
        <v>92</v>
      </c>
      <c r="FOH2" s="159"/>
      <c r="FOI2" s="159" t="s">
        <v>92</v>
      </c>
      <c r="FOJ2" s="159"/>
      <c r="FOK2" s="159" t="s">
        <v>92</v>
      </c>
      <c r="FOL2" s="159"/>
      <c r="FOM2" s="159" t="s">
        <v>92</v>
      </c>
      <c r="FON2" s="159"/>
      <c r="FOO2" s="159" t="s">
        <v>92</v>
      </c>
      <c r="FOP2" s="159"/>
      <c r="FOQ2" s="159" t="s">
        <v>92</v>
      </c>
      <c r="FOR2" s="159"/>
      <c r="FOS2" s="159" t="s">
        <v>92</v>
      </c>
      <c r="FOT2" s="159"/>
      <c r="FOU2" s="159" t="s">
        <v>92</v>
      </c>
      <c r="FOV2" s="159"/>
      <c r="FOW2" s="159" t="s">
        <v>92</v>
      </c>
      <c r="FOX2" s="159"/>
      <c r="FOY2" s="159" t="s">
        <v>92</v>
      </c>
      <c r="FOZ2" s="159"/>
      <c r="FPA2" s="159" t="s">
        <v>92</v>
      </c>
      <c r="FPB2" s="159"/>
      <c r="FPC2" s="159" t="s">
        <v>92</v>
      </c>
      <c r="FPD2" s="159"/>
      <c r="FPE2" s="159" t="s">
        <v>92</v>
      </c>
      <c r="FPF2" s="159"/>
      <c r="FPG2" s="159" t="s">
        <v>92</v>
      </c>
      <c r="FPH2" s="159"/>
      <c r="FPI2" s="159" t="s">
        <v>92</v>
      </c>
      <c r="FPJ2" s="159"/>
      <c r="FPK2" s="159" t="s">
        <v>92</v>
      </c>
      <c r="FPL2" s="159"/>
      <c r="FPM2" s="159" t="s">
        <v>92</v>
      </c>
      <c r="FPN2" s="159"/>
      <c r="FPO2" s="159" t="s">
        <v>92</v>
      </c>
      <c r="FPP2" s="159"/>
      <c r="FPQ2" s="159" t="s">
        <v>92</v>
      </c>
      <c r="FPR2" s="159"/>
      <c r="FPS2" s="159" t="s">
        <v>92</v>
      </c>
      <c r="FPT2" s="159"/>
      <c r="FPU2" s="159" t="s">
        <v>92</v>
      </c>
      <c r="FPV2" s="159"/>
      <c r="FPW2" s="159" t="s">
        <v>92</v>
      </c>
      <c r="FPX2" s="159"/>
      <c r="FPY2" s="159" t="s">
        <v>92</v>
      </c>
      <c r="FPZ2" s="159"/>
      <c r="FQA2" s="159" t="s">
        <v>92</v>
      </c>
      <c r="FQB2" s="159"/>
      <c r="FQC2" s="159" t="s">
        <v>92</v>
      </c>
      <c r="FQD2" s="159"/>
      <c r="FQE2" s="159" t="s">
        <v>92</v>
      </c>
      <c r="FQF2" s="159"/>
      <c r="FQG2" s="159" t="s">
        <v>92</v>
      </c>
      <c r="FQH2" s="159"/>
      <c r="FQI2" s="159" t="s">
        <v>92</v>
      </c>
      <c r="FQJ2" s="159"/>
      <c r="FQK2" s="159" t="s">
        <v>92</v>
      </c>
      <c r="FQL2" s="159"/>
      <c r="FQM2" s="159" t="s">
        <v>92</v>
      </c>
      <c r="FQN2" s="159"/>
      <c r="FQO2" s="159" t="s">
        <v>92</v>
      </c>
      <c r="FQP2" s="159"/>
      <c r="FQQ2" s="159" t="s">
        <v>92</v>
      </c>
      <c r="FQR2" s="159"/>
      <c r="FQS2" s="159" t="s">
        <v>92</v>
      </c>
      <c r="FQT2" s="159"/>
      <c r="FQU2" s="159" t="s">
        <v>92</v>
      </c>
      <c r="FQV2" s="159"/>
      <c r="FQW2" s="159" t="s">
        <v>92</v>
      </c>
      <c r="FQX2" s="159"/>
      <c r="FQY2" s="159" t="s">
        <v>92</v>
      </c>
      <c r="FQZ2" s="159"/>
      <c r="FRA2" s="159" t="s">
        <v>92</v>
      </c>
      <c r="FRB2" s="159"/>
      <c r="FRC2" s="159" t="s">
        <v>92</v>
      </c>
      <c r="FRD2" s="159"/>
      <c r="FRE2" s="159" t="s">
        <v>92</v>
      </c>
      <c r="FRF2" s="159"/>
      <c r="FRG2" s="159" t="s">
        <v>92</v>
      </c>
      <c r="FRH2" s="159"/>
      <c r="FRI2" s="159" t="s">
        <v>92</v>
      </c>
      <c r="FRJ2" s="159"/>
      <c r="FRK2" s="159" t="s">
        <v>92</v>
      </c>
      <c r="FRL2" s="159"/>
      <c r="FRM2" s="159" t="s">
        <v>92</v>
      </c>
      <c r="FRN2" s="159"/>
      <c r="FRO2" s="159" t="s">
        <v>92</v>
      </c>
      <c r="FRP2" s="159"/>
      <c r="FRQ2" s="159" t="s">
        <v>92</v>
      </c>
      <c r="FRR2" s="159"/>
      <c r="FRS2" s="159" t="s">
        <v>92</v>
      </c>
      <c r="FRT2" s="159"/>
      <c r="FRU2" s="159" t="s">
        <v>92</v>
      </c>
      <c r="FRV2" s="159"/>
      <c r="FRW2" s="159" t="s">
        <v>92</v>
      </c>
      <c r="FRX2" s="159"/>
      <c r="FRY2" s="159" t="s">
        <v>92</v>
      </c>
      <c r="FRZ2" s="159"/>
      <c r="FSA2" s="159" t="s">
        <v>92</v>
      </c>
      <c r="FSB2" s="159"/>
      <c r="FSC2" s="159" t="s">
        <v>92</v>
      </c>
      <c r="FSD2" s="159"/>
      <c r="FSE2" s="159" t="s">
        <v>92</v>
      </c>
      <c r="FSF2" s="159"/>
      <c r="FSG2" s="159" t="s">
        <v>92</v>
      </c>
      <c r="FSH2" s="159"/>
      <c r="FSI2" s="159" t="s">
        <v>92</v>
      </c>
      <c r="FSJ2" s="159"/>
      <c r="FSK2" s="159" t="s">
        <v>92</v>
      </c>
      <c r="FSL2" s="159"/>
      <c r="FSM2" s="159" t="s">
        <v>92</v>
      </c>
      <c r="FSN2" s="159"/>
      <c r="FSO2" s="159" t="s">
        <v>92</v>
      </c>
      <c r="FSP2" s="159"/>
      <c r="FSQ2" s="159" t="s">
        <v>92</v>
      </c>
      <c r="FSR2" s="159"/>
      <c r="FSS2" s="159" t="s">
        <v>92</v>
      </c>
      <c r="FST2" s="159"/>
      <c r="FSU2" s="159" t="s">
        <v>92</v>
      </c>
      <c r="FSV2" s="159"/>
      <c r="FSW2" s="159" t="s">
        <v>92</v>
      </c>
      <c r="FSX2" s="159"/>
      <c r="FSY2" s="159" t="s">
        <v>92</v>
      </c>
      <c r="FSZ2" s="159"/>
      <c r="FTA2" s="159" t="s">
        <v>92</v>
      </c>
      <c r="FTB2" s="159"/>
      <c r="FTC2" s="159" t="s">
        <v>92</v>
      </c>
      <c r="FTD2" s="159"/>
      <c r="FTE2" s="159" t="s">
        <v>92</v>
      </c>
      <c r="FTF2" s="159"/>
      <c r="FTG2" s="159" t="s">
        <v>92</v>
      </c>
      <c r="FTH2" s="159"/>
      <c r="FTI2" s="159" t="s">
        <v>92</v>
      </c>
      <c r="FTJ2" s="159"/>
      <c r="FTK2" s="159" t="s">
        <v>92</v>
      </c>
      <c r="FTL2" s="159"/>
      <c r="FTM2" s="159" t="s">
        <v>92</v>
      </c>
      <c r="FTN2" s="159"/>
      <c r="FTO2" s="159" t="s">
        <v>92</v>
      </c>
      <c r="FTP2" s="159"/>
      <c r="FTQ2" s="159" t="s">
        <v>92</v>
      </c>
      <c r="FTR2" s="159"/>
      <c r="FTS2" s="159" t="s">
        <v>92</v>
      </c>
      <c r="FTT2" s="159"/>
      <c r="FTU2" s="159" t="s">
        <v>92</v>
      </c>
      <c r="FTV2" s="159"/>
      <c r="FTW2" s="159" t="s">
        <v>92</v>
      </c>
      <c r="FTX2" s="159"/>
      <c r="FTY2" s="159" t="s">
        <v>92</v>
      </c>
      <c r="FTZ2" s="159"/>
      <c r="FUA2" s="159" t="s">
        <v>92</v>
      </c>
      <c r="FUB2" s="159"/>
      <c r="FUC2" s="159" t="s">
        <v>92</v>
      </c>
      <c r="FUD2" s="159"/>
      <c r="FUE2" s="159" t="s">
        <v>92</v>
      </c>
      <c r="FUF2" s="159"/>
      <c r="FUG2" s="159" t="s">
        <v>92</v>
      </c>
      <c r="FUH2" s="159"/>
      <c r="FUI2" s="159" t="s">
        <v>92</v>
      </c>
      <c r="FUJ2" s="159"/>
      <c r="FUK2" s="159" t="s">
        <v>92</v>
      </c>
      <c r="FUL2" s="159"/>
      <c r="FUM2" s="159" t="s">
        <v>92</v>
      </c>
      <c r="FUN2" s="159"/>
      <c r="FUO2" s="159" t="s">
        <v>92</v>
      </c>
      <c r="FUP2" s="159"/>
      <c r="FUQ2" s="159" t="s">
        <v>92</v>
      </c>
      <c r="FUR2" s="159"/>
      <c r="FUS2" s="159" t="s">
        <v>92</v>
      </c>
      <c r="FUT2" s="159"/>
      <c r="FUU2" s="159" t="s">
        <v>92</v>
      </c>
      <c r="FUV2" s="159"/>
      <c r="FUW2" s="159" t="s">
        <v>92</v>
      </c>
      <c r="FUX2" s="159"/>
      <c r="FUY2" s="159" t="s">
        <v>92</v>
      </c>
      <c r="FUZ2" s="159"/>
      <c r="FVA2" s="159" t="s">
        <v>92</v>
      </c>
      <c r="FVB2" s="159"/>
      <c r="FVC2" s="159" t="s">
        <v>92</v>
      </c>
      <c r="FVD2" s="159"/>
      <c r="FVE2" s="159" t="s">
        <v>92</v>
      </c>
      <c r="FVF2" s="159"/>
      <c r="FVG2" s="159" t="s">
        <v>92</v>
      </c>
      <c r="FVH2" s="159"/>
      <c r="FVI2" s="159" t="s">
        <v>92</v>
      </c>
      <c r="FVJ2" s="159"/>
      <c r="FVK2" s="159" t="s">
        <v>92</v>
      </c>
      <c r="FVL2" s="159"/>
      <c r="FVM2" s="159" t="s">
        <v>92</v>
      </c>
      <c r="FVN2" s="159"/>
      <c r="FVO2" s="159" t="s">
        <v>92</v>
      </c>
      <c r="FVP2" s="159"/>
      <c r="FVQ2" s="159" t="s">
        <v>92</v>
      </c>
      <c r="FVR2" s="159"/>
      <c r="FVS2" s="159" t="s">
        <v>92</v>
      </c>
      <c r="FVT2" s="159"/>
      <c r="FVU2" s="159" t="s">
        <v>92</v>
      </c>
      <c r="FVV2" s="159"/>
      <c r="FVW2" s="159" t="s">
        <v>92</v>
      </c>
      <c r="FVX2" s="159"/>
      <c r="FVY2" s="159" t="s">
        <v>92</v>
      </c>
      <c r="FVZ2" s="159"/>
      <c r="FWA2" s="159" t="s">
        <v>92</v>
      </c>
      <c r="FWB2" s="159"/>
      <c r="FWC2" s="159" t="s">
        <v>92</v>
      </c>
      <c r="FWD2" s="159"/>
      <c r="FWE2" s="159" t="s">
        <v>92</v>
      </c>
      <c r="FWF2" s="159"/>
      <c r="FWG2" s="159" t="s">
        <v>92</v>
      </c>
      <c r="FWH2" s="159"/>
      <c r="FWI2" s="159" t="s">
        <v>92</v>
      </c>
      <c r="FWJ2" s="159"/>
      <c r="FWK2" s="159" t="s">
        <v>92</v>
      </c>
      <c r="FWL2" s="159"/>
      <c r="FWM2" s="159" t="s">
        <v>92</v>
      </c>
      <c r="FWN2" s="159"/>
      <c r="FWO2" s="159" t="s">
        <v>92</v>
      </c>
      <c r="FWP2" s="159"/>
      <c r="FWQ2" s="159" t="s">
        <v>92</v>
      </c>
      <c r="FWR2" s="159"/>
      <c r="FWS2" s="159" t="s">
        <v>92</v>
      </c>
      <c r="FWT2" s="159"/>
      <c r="FWU2" s="159" t="s">
        <v>92</v>
      </c>
      <c r="FWV2" s="159"/>
      <c r="FWW2" s="159" t="s">
        <v>92</v>
      </c>
      <c r="FWX2" s="159"/>
      <c r="FWY2" s="159" t="s">
        <v>92</v>
      </c>
      <c r="FWZ2" s="159"/>
      <c r="FXA2" s="159" t="s">
        <v>92</v>
      </c>
      <c r="FXB2" s="159"/>
      <c r="FXC2" s="159" t="s">
        <v>92</v>
      </c>
      <c r="FXD2" s="159"/>
      <c r="FXE2" s="159" t="s">
        <v>92</v>
      </c>
      <c r="FXF2" s="159"/>
      <c r="FXG2" s="159" t="s">
        <v>92</v>
      </c>
      <c r="FXH2" s="159"/>
      <c r="FXI2" s="159" t="s">
        <v>92</v>
      </c>
      <c r="FXJ2" s="159"/>
      <c r="FXK2" s="159" t="s">
        <v>92</v>
      </c>
      <c r="FXL2" s="159"/>
      <c r="FXM2" s="159" t="s">
        <v>92</v>
      </c>
      <c r="FXN2" s="159"/>
      <c r="FXO2" s="159" t="s">
        <v>92</v>
      </c>
      <c r="FXP2" s="159"/>
      <c r="FXQ2" s="159" t="s">
        <v>92</v>
      </c>
      <c r="FXR2" s="159"/>
      <c r="FXS2" s="159" t="s">
        <v>92</v>
      </c>
      <c r="FXT2" s="159"/>
      <c r="FXU2" s="159" t="s">
        <v>92</v>
      </c>
      <c r="FXV2" s="159"/>
      <c r="FXW2" s="159" t="s">
        <v>92</v>
      </c>
      <c r="FXX2" s="159"/>
      <c r="FXY2" s="159" t="s">
        <v>92</v>
      </c>
      <c r="FXZ2" s="159"/>
      <c r="FYA2" s="159" t="s">
        <v>92</v>
      </c>
      <c r="FYB2" s="159"/>
      <c r="FYC2" s="159" t="s">
        <v>92</v>
      </c>
      <c r="FYD2" s="159"/>
      <c r="FYE2" s="159" t="s">
        <v>92</v>
      </c>
      <c r="FYF2" s="159"/>
      <c r="FYG2" s="159" t="s">
        <v>92</v>
      </c>
      <c r="FYH2" s="159"/>
      <c r="FYI2" s="159" t="s">
        <v>92</v>
      </c>
      <c r="FYJ2" s="159"/>
      <c r="FYK2" s="159" t="s">
        <v>92</v>
      </c>
      <c r="FYL2" s="159"/>
      <c r="FYM2" s="159" t="s">
        <v>92</v>
      </c>
      <c r="FYN2" s="159"/>
      <c r="FYO2" s="159" t="s">
        <v>92</v>
      </c>
      <c r="FYP2" s="159"/>
      <c r="FYQ2" s="159" t="s">
        <v>92</v>
      </c>
      <c r="FYR2" s="159"/>
      <c r="FYS2" s="159" t="s">
        <v>92</v>
      </c>
      <c r="FYT2" s="159"/>
      <c r="FYU2" s="159" t="s">
        <v>92</v>
      </c>
      <c r="FYV2" s="159"/>
      <c r="FYW2" s="159" t="s">
        <v>92</v>
      </c>
      <c r="FYX2" s="159"/>
      <c r="FYY2" s="159" t="s">
        <v>92</v>
      </c>
      <c r="FYZ2" s="159"/>
      <c r="FZA2" s="159" t="s">
        <v>92</v>
      </c>
      <c r="FZB2" s="159"/>
      <c r="FZC2" s="159" t="s">
        <v>92</v>
      </c>
      <c r="FZD2" s="159"/>
      <c r="FZE2" s="159" t="s">
        <v>92</v>
      </c>
      <c r="FZF2" s="159"/>
      <c r="FZG2" s="159" t="s">
        <v>92</v>
      </c>
      <c r="FZH2" s="159"/>
      <c r="FZI2" s="159" t="s">
        <v>92</v>
      </c>
      <c r="FZJ2" s="159"/>
      <c r="FZK2" s="159" t="s">
        <v>92</v>
      </c>
      <c r="FZL2" s="159"/>
      <c r="FZM2" s="159" t="s">
        <v>92</v>
      </c>
      <c r="FZN2" s="159"/>
      <c r="FZO2" s="159" t="s">
        <v>92</v>
      </c>
      <c r="FZP2" s="159"/>
      <c r="FZQ2" s="159" t="s">
        <v>92</v>
      </c>
      <c r="FZR2" s="159"/>
      <c r="FZS2" s="159" t="s">
        <v>92</v>
      </c>
      <c r="FZT2" s="159"/>
      <c r="FZU2" s="159" t="s">
        <v>92</v>
      </c>
      <c r="FZV2" s="159"/>
      <c r="FZW2" s="159" t="s">
        <v>92</v>
      </c>
      <c r="FZX2" s="159"/>
      <c r="FZY2" s="159" t="s">
        <v>92</v>
      </c>
      <c r="FZZ2" s="159"/>
      <c r="GAA2" s="159" t="s">
        <v>92</v>
      </c>
      <c r="GAB2" s="159"/>
      <c r="GAC2" s="159" t="s">
        <v>92</v>
      </c>
      <c r="GAD2" s="159"/>
      <c r="GAE2" s="159" t="s">
        <v>92</v>
      </c>
      <c r="GAF2" s="159"/>
      <c r="GAG2" s="159" t="s">
        <v>92</v>
      </c>
      <c r="GAH2" s="159"/>
      <c r="GAI2" s="159" t="s">
        <v>92</v>
      </c>
      <c r="GAJ2" s="159"/>
      <c r="GAK2" s="159" t="s">
        <v>92</v>
      </c>
      <c r="GAL2" s="159"/>
      <c r="GAM2" s="159" t="s">
        <v>92</v>
      </c>
      <c r="GAN2" s="159"/>
      <c r="GAO2" s="159" t="s">
        <v>92</v>
      </c>
      <c r="GAP2" s="159"/>
      <c r="GAQ2" s="159" t="s">
        <v>92</v>
      </c>
      <c r="GAR2" s="159"/>
      <c r="GAS2" s="159" t="s">
        <v>92</v>
      </c>
      <c r="GAT2" s="159"/>
      <c r="GAU2" s="159" t="s">
        <v>92</v>
      </c>
      <c r="GAV2" s="159"/>
      <c r="GAW2" s="159" t="s">
        <v>92</v>
      </c>
      <c r="GAX2" s="159"/>
      <c r="GAY2" s="159" t="s">
        <v>92</v>
      </c>
      <c r="GAZ2" s="159"/>
      <c r="GBA2" s="159" t="s">
        <v>92</v>
      </c>
      <c r="GBB2" s="159"/>
      <c r="GBC2" s="159" t="s">
        <v>92</v>
      </c>
      <c r="GBD2" s="159"/>
      <c r="GBE2" s="159" t="s">
        <v>92</v>
      </c>
      <c r="GBF2" s="159"/>
      <c r="GBG2" s="159" t="s">
        <v>92</v>
      </c>
      <c r="GBH2" s="159"/>
      <c r="GBI2" s="159" t="s">
        <v>92</v>
      </c>
      <c r="GBJ2" s="159"/>
      <c r="GBK2" s="159" t="s">
        <v>92</v>
      </c>
      <c r="GBL2" s="159"/>
      <c r="GBM2" s="159" t="s">
        <v>92</v>
      </c>
      <c r="GBN2" s="159"/>
      <c r="GBO2" s="159" t="s">
        <v>92</v>
      </c>
      <c r="GBP2" s="159"/>
      <c r="GBQ2" s="159" t="s">
        <v>92</v>
      </c>
      <c r="GBR2" s="159"/>
      <c r="GBS2" s="159" t="s">
        <v>92</v>
      </c>
      <c r="GBT2" s="159"/>
      <c r="GBU2" s="159" t="s">
        <v>92</v>
      </c>
      <c r="GBV2" s="159"/>
      <c r="GBW2" s="159" t="s">
        <v>92</v>
      </c>
      <c r="GBX2" s="159"/>
      <c r="GBY2" s="159" t="s">
        <v>92</v>
      </c>
      <c r="GBZ2" s="159"/>
      <c r="GCA2" s="159" t="s">
        <v>92</v>
      </c>
      <c r="GCB2" s="159"/>
      <c r="GCC2" s="159" t="s">
        <v>92</v>
      </c>
      <c r="GCD2" s="159"/>
      <c r="GCE2" s="159" t="s">
        <v>92</v>
      </c>
      <c r="GCF2" s="159"/>
      <c r="GCG2" s="159" t="s">
        <v>92</v>
      </c>
      <c r="GCH2" s="159"/>
      <c r="GCI2" s="159" t="s">
        <v>92</v>
      </c>
      <c r="GCJ2" s="159"/>
      <c r="GCK2" s="159" t="s">
        <v>92</v>
      </c>
      <c r="GCL2" s="159"/>
      <c r="GCM2" s="159" t="s">
        <v>92</v>
      </c>
      <c r="GCN2" s="159"/>
      <c r="GCO2" s="159" t="s">
        <v>92</v>
      </c>
      <c r="GCP2" s="159"/>
      <c r="GCQ2" s="159" t="s">
        <v>92</v>
      </c>
      <c r="GCR2" s="159"/>
      <c r="GCS2" s="159" t="s">
        <v>92</v>
      </c>
      <c r="GCT2" s="159"/>
      <c r="GCU2" s="159" t="s">
        <v>92</v>
      </c>
      <c r="GCV2" s="159"/>
      <c r="GCW2" s="159" t="s">
        <v>92</v>
      </c>
      <c r="GCX2" s="159"/>
      <c r="GCY2" s="159" t="s">
        <v>92</v>
      </c>
      <c r="GCZ2" s="159"/>
      <c r="GDA2" s="159" t="s">
        <v>92</v>
      </c>
      <c r="GDB2" s="159"/>
      <c r="GDC2" s="159" t="s">
        <v>92</v>
      </c>
      <c r="GDD2" s="159"/>
      <c r="GDE2" s="159" t="s">
        <v>92</v>
      </c>
      <c r="GDF2" s="159"/>
      <c r="GDG2" s="159" t="s">
        <v>92</v>
      </c>
      <c r="GDH2" s="159"/>
      <c r="GDI2" s="159" t="s">
        <v>92</v>
      </c>
      <c r="GDJ2" s="159"/>
      <c r="GDK2" s="159" t="s">
        <v>92</v>
      </c>
      <c r="GDL2" s="159"/>
      <c r="GDM2" s="159" t="s">
        <v>92</v>
      </c>
      <c r="GDN2" s="159"/>
      <c r="GDO2" s="159" t="s">
        <v>92</v>
      </c>
      <c r="GDP2" s="159"/>
      <c r="GDQ2" s="159" t="s">
        <v>92</v>
      </c>
      <c r="GDR2" s="159"/>
      <c r="GDS2" s="159" t="s">
        <v>92</v>
      </c>
      <c r="GDT2" s="159"/>
      <c r="GDU2" s="159" t="s">
        <v>92</v>
      </c>
      <c r="GDV2" s="159"/>
      <c r="GDW2" s="159" t="s">
        <v>92</v>
      </c>
      <c r="GDX2" s="159"/>
      <c r="GDY2" s="159" t="s">
        <v>92</v>
      </c>
      <c r="GDZ2" s="159"/>
      <c r="GEA2" s="159" t="s">
        <v>92</v>
      </c>
      <c r="GEB2" s="159"/>
      <c r="GEC2" s="159" t="s">
        <v>92</v>
      </c>
      <c r="GED2" s="159"/>
      <c r="GEE2" s="159" t="s">
        <v>92</v>
      </c>
      <c r="GEF2" s="159"/>
      <c r="GEG2" s="159" t="s">
        <v>92</v>
      </c>
      <c r="GEH2" s="159"/>
      <c r="GEI2" s="159" t="s">
        <v>92</v>
      </c>
      <c r="GEJ2" s="159"/>
      <c r="GEK2" s="159" t="s">
        <v>92</v>
      </c>
      <c r="GEL2" s="159"/>
      <c r="GEM2" s="159" t="s">
        <v>92</v>
      </c>
      <c r="GEN2" s="159"/>
      <c r="GEO2" s="159" t="s">
        <v>92</v>
      </c>
      <c r="GEP2" s="159"/>
      <c r="GEQ2" s="159" t="s">
        <v>92</v>
      </c>
      <c r="GER2" s="159"/>
      <c r="GES2" s="159" t="s">
        <v>92</v>
      </c>
      <c r="GET2" s="159"/>
      <c r="GEU2" s="159" t="s">
        <v>92</v>
      </c>
      <c r="GEV2" s="159"/>
      <c r="GEW2" s="159" t="s">
        <v>92</v>
      </c>
      <c r="GEX2" s="159"/>
      <c r="GEY2" s="159" t="s">
        <v>92</v>
      </c>
      <c r="GEZ2" s="159"/>
      <c r="GFA2" s="159" t="s">
        <v>92</v>
      </c>
      <c r="GFB2" s="159"/>
      <c r="GFC2" s="159" t="s">
        <v>92</v>
      </c>
      <c r="GFD2" s="159"/>
      <c r="GFE2" s="159" t="s">
        <v>92</v>
      </c>
      <c r="GFF2" s="159"/>
      <c r="GFG2" s="159" t="s">
        <v>92</v>
      </c>
      <c r="GFH2" s="159"/>
      <c r="GFI2" s="159" t="s">
        <v>92</v>
      </c>
      <c r="GFJ2" s="159"/>
      <c r="GFK2" s="159" t="s">
        <v>92</v>
      </c>
      <c r="GFL2" s="159"/>
      <c r="GFM2" s="159" t="s">
        <v>92</v>
      </c>
      <c r="GFN2" s="159"/>
      <c r="GFO2" s="159" t="s">
        <v>92</v>
      </c>
      <c r="GFP2" s="159"/>
      <c r="GFQ2" s="159" t="s">
        <v>92</v>
      </c>
      <c r="GFR2" s="159"/>
      <c r="GFS2" s="159" t="s">
        <v>92</v>
      </c>
      <c r="GFT2" s="159"/>
      <c r="GFU2" s="159" t="s">
        <v>92</v>
      </c>
      <c r="GFV2" s="159"/>
      <c r="GFW2" s="159" t="s">
        <v>92</v>
      </c>
      <c r="GFX2" s="159"/>
      <c r="GFY2" s="159" t="s">
        <v>92</v>
      </c>
      <c r="GFZ2" s="159"/>
      <c r="GGA2" s="159" t="s">
        <v>92</v>
      </c>
      <c r="GGB2" s="159"/>
      <c r="GGC2" s="159" t="s">
        <v>92</v>
      </c>
      <c r="GGD2" s="159"/>
      <c r="GGE2" s="159" t="s">
        <v>92</v>
      </c>
      <c r="GGF2" s="159"/>
      <c r="GGG2" s="159" t="s">
        <v>92</v>
      </c>
      <c r="GGH2" s="159"/>
      <c r="GGI2" s="159" t="s">
        <v>92</v>
      </c>
      <c r="GGJ2" s="159"/>
      <c r="GGK2" s="159" t="s">
        <v>92</v>
      </c>
      <c r="GGL2" s="159"/>
      <c r="GGM2" s="159" t="s">
        <v>92</v>
      </c>
      <c r="GGN2" s="159"/>
      <c r="GGO2" s="159" t="s">
        <v>92</v>
      </c>
      <c r="GGP2" s="159"/>
      <c r="GGQ2" s="159" t="s">
        <v>92</v>
      </c>
      <c r="GGR2" s="159"/>
      <c r="GGS2" s="159" t="s">
        <v>92</v>
      </c>
      <c r="GGT2" s="159"/>
      <c r="GGU2" s="159" t="s">
        <v>92</v>
      </c>
      <c r="GGV2" s="159"/>
      <c r="GGW2" s="159" t="s">
        <v>92</v>
      </c>
      <c r="GGX2" s="159"/>
      <c r="GGY2" s="159" t="s">
        <v>92</v>
      </c>
      <c r="GGZ2" s="159"/>
      <c r="GHA2" s="159" t="s">
        <v>92</v>
      </c>
      <c r="GHB2" s="159"/>
      <c r="GHC2" s="159" t="s">
        <v>92</v>
      </c>
      <c r="GHD2" s="159"/>
      <c r="GHE2" s="159" t="s">
        <v>92</v>
      </c>
      <c r="GHF2" s="159"/>
      <c r="GHG2" s="159" t="s">
        <v>92</v>
      </c>
      <c r="GHH2" s="159"/>
      <c r="GHI2" s="159" t="s">
        <v>92</v>
      </c>
      <c r="GHJ2" s="159"/>
      <c r="GHK2" s="159" t="s">
        <v>92</v>
      </c>
      <c r="GHL2" s="159"/>
      <c r="GHM2" s="159" t="s">
        <v>92</v>
      </c>
      <c r="GHN2" s="159"/>
      <c r="GHO2" s="159" t="s">
        <v>92</v>
      </c>
      <c r="GHP2" s="159"/>
      <c r="GHQ2" s="159" t="s">
        <v>92</v>
      </c>
      <c r="GHR2" s="159"/>
      <c r="GHS2" s="159" t="s">
        <v>92</v>
      </c>
      <c r="GHT2" s="159"/>
      <c r="GHU2" s="159" t="s">
        <v>92</v>
      </c>
      <c r="GHV2" s="159"/>
      <c r="GHW2" s="159" t="s">
        <v>92</v>
      </c>
      <c r="GHX2" s="159"/>
      <c r="GHY2" s="159" t="s">
        <v>92</v>
      </c>
      <c r="GHZ2" s="159"/>
      <c r="GIA2" s="159" t="s">
        <v>92</v>
      </c>
      <c r="GIB2" s="159"/>
      <c r="GIC2" s="159" t="s">
        <v>92</v>
      </c>
      <c r="GID2" s="159"/>
      <c r="GIE2" s="159" t="s">
        <v>92</v>
      </c>
      <c r="GIF2" s="159"/>
      <c r="GIG2" s="159" t="s">
        <v>92</v>
      </c>
      <c r="GIH2" s="159"/>
      <c r="GII2" s="159" t="s">
        <v>92</v>
      </c>
      <c r="GIJ2" s="159"/>
      <c r="GIK2" s="159" t="s">
        <v>92</v>
      </c>
      <c r="GIL2" s="159"/>
      <c r="GIM2" s="159" t="s">
        <v>92</v>
      </c>
      <c r="GIN2" s="159"/>
      <c r="GIO2" s="159" t="s">
        <v>92</v>
      </c>
      <c r="GIP2" s="159"/>
      <c r="GIQ2" s="159" t="s">
        <v>92</v>
      </c>
      <c r="GIR2" s="159"/>
      <c r="GIS2" s="159" t="s">
        <v>92</v>
      </c>
      <c r="GIT2" s="159"/>
      <c r="GIU2" s="159" t="s">
        <v>92</v>
      </c>
      <c r="GIV2" s="159"/>
      <c r="GIW2" s="159" t="s">
        <v>92</v>
      </c>
      <c r="GIX2" s="159"/>
      <c r="GIY2" s="159" t="s">
        <v>92</v>
      </c>
      <c r="GIZ2" s="159"/>
      <c r="GJA2" s="159" t="s">
        <v>92</v>
      </c>
      <c r="GJB2" s="159"/>
      <c r="GJC2" s="159" t="s">
        <v>92</v>
      </c>
      <c r="GJD2" s="159"/>
      <c r="GJE2" s="159" t="s">
        <v>92</v>
      </c>
      <c r="GJF2" s="159"/>
      <c r="GJG2" s="159" t="s">
        <v>92</v>
      </c>
      <c r="GJH2" s="159"/>
      <c r="GJI2" s="159" t="s">
        <v>92</v>
      </c>
      <c r="GJJ2" s="159"/>
      <c r="GJK2" s="159" t="s">
        <v>92</v>
      </c>
      <c r="GJL2" s="159"/>
      <c r="GJM2" s="159" t="s">
        <v>92</v>
      </c>
      <c r="GJN2" s="159"/>
      <c r="GJO2" s="159" t="s">
        <v>92</v>
      </c>
      <c r="GJP2" s="159"/>
      <c r="GJQ2" s="159" t="s">
        <v>92</v>
      </c>
      <c r="GJR2" s="159"/>
      <c r="GJS2" s="159" t="s">
        <v>92</v>
      </c>
      <c r="GJT2" s="159"/>
      <c r="GJU2" s="159" t="s">
        <v>92</v>
      </c>
      <c r="GJV2" s="159"/>
      <c r="GJW2" s="159" t="s">
        <v>92</v>
      </c>
      <c r="GJX2" s="159"/>
      <c r="GJY2" s="159" t="s">
        <v>92</v>
      </c>
      <c r="GJZ2" s="159"/>
      <c r="GKA2" s="159" t="s">
        <v>92</v>
      </c>
      <c r="GKB2" s="159"/>
      <c r="GKC2" s="159" t="s">
        <v>92</v>
      </c>
      <c r="GKD2" s="159"/>
      <c r="GKE2" s="159" t="s">
        <v>92</v>
      </c>
      <c r="GKF2" s="159"/>
      <c r="GKG2" s="159" t="s">
        <v>92</v>
      </c>
      <c r="GKH2" s="159"/>
      <c r="GKI2" s="159" t="s">
        <v>92</v>
      </c>
      <c r="GKJ2" s="159"/>
      <c r="GKK2" s="159" t="s">
        <v>92</v>
      </c>
      <c r="GKL2" s="159"/>
      <c r="GKM2" s="159" t="s">
        <v>92</v>
      </c>
      <c r="GKN2" s="159"/>
      <c r="GKO2" s="159" t="s">
        <v>92</v>
      </c>
      <c r="GKP2" s="159"/>
      <c r="GKQ2" s="159" t="s">
        <v>92</v>
      </c>
      <c r="GKR2" s="159"/>
      <c r="GKS2" s="159" t="s">
        <v>92</v>
      </c>
      <c r="GKT2" s="159"/>
      <c r="GKU2" s="159" t="s">
        <v>92</v>
      </c>
      <c r="GKV2" s="159"/>
      <c r="GKW2" s="159" t="s">
        <v>92</v>
      </c>
      <c r="GKX2" s="159"/>
      <c r="GKY2" s="159" t="s">
        <v>92</v>
      </c>
      <c r="GKZ2" s="159"/>
      <c r="GLA2" s="159" t="s">
        <v>92</v>
      </c>
      <c r="GLB2" s="159"/>
      <c r="GLC2" s="159" t="s">
        <v>92</v>
      </c>
      <c r="GLD2" s="159"/>
      <c r="GLE2" s="159" t="s">
        <v>92</v>
      </c>
      <c r="GLF2" s="159"/>
      <c r="GLG2" s="159" t="s">
        <v>92</v>
      </c>
      <c r="GLH2" s="159"/>
      <c r="GLI2" s="159" t="s">
        <v>92</v>
      </c>
      <c r="GLJ2" s="159"/>
      <c r="GLK2" s="159" t="s">
        <v>92</v>
      </c>
      <c r="GLL2" s="159"/>
      <c r="GLM2" s="159" t="s">
        <v>92</v>
      </c>
      <c r="GLN2" s="159"/>
      <c r="GLO2" s="159" t="s">
        <v>92</v>
      </c>
      <c r="GLP2" s="159"/>
      <c r="GLQ2" s="159" t="s">
        <v>92</v>
      </c>
      <c r="GLR2" s="159"/>
      <c r="GLS2" s="159" t="s">
        <v>92</v>
      </c>
      <c r="GLT2" s="159"/>
      <c r="GLU2" s="159" t="s">
        <v>92</v>
      </c>
      <c r="GLV2" s="159"/>
      <c r="GLW2" s="159" t="s">
        <v>92</v>
      </c>
      <c r="GLX2" s="159"/>
      <c r="GLY2" s="159" t="s">
        <v>92</v>
      </c>
      <c r="GLZ2" s="159"/>
      <c r="GMA2" s="159" t="s">
        <v>92</v>
      </c>
      <c r="GMB2" s="159"/>
      <c r="GMC2" s="159" t="s">
        <v>92</v>
      </c>
      <c r="GMD2" s="159"/>
      <c r="GME2" s="159" t="s">
        <v>92</v>
      </c>
      <c r="GMF2" s="159"/>
      <c r="GMG2" s="159" t="s">
        <v>92</v>
      </c>
      <c r="GMH2" s="159"/>
      <c r="GMI2" s="159" t="s">
        <v>92</v>
      </c>
      <c r="GMJ2" s="159"/>
      <c r="GMK2" s="159" t="s">
        <v>92</v>
      </c>
      <c r="GML2" s="159"/>
      <c r="GMM2" s="159" t="s">
        <v>92</v>
      </c>
      <c r="GMN2" s="159"/>
      <c r="GMO2" s="159" t="s">
        <v>92</v>
      </c>
      <c r="GMP2" s="159"/>
      <c r="GMQ2" s="159" t="s">
        <v>92</v>
      </c>
      <c r="GMR2" s="159"/>
      <c r="GMS2" s="159" t="s">
        <v>92</v>
      </c>
      <c r="GMT2" s="159"/>
      <c r="GMU2" s="159" t="s">
        <v>92</v>
      </c>
      <c r="GMV2" s="159"/>
      <c r="GMW2" s="159" t="s">
        <v>92</v>
      </c>
      <c r="GMX2" s="159"/>
      <c r="GMY2" s="159" t="s">
        <v>92</v>
      </c>
      <c r="GMZ2" s="159"/>
      <c r="GNA2" s="159" t="s">
        <v>92</v>
      </c>
      <c r="GNB2" s="159"/>
      <c r="GNC2" s="159" t="s">
        <v>92</v>
      </c>
      <c r="GND2" s="159"/>
      <c r="GNE2" s="159" t="s">
        <v>92</v>
      </c>
      <c r="GNF2" s="159"/>
      <c r="GNG2" s="159" t="s">
        <v>92</v>
      </c>
      <c r="GNH2" s="159"/>
      <c r="GNI2" s="159" t="s">
        <v>92</v>
      </c>
      <c r="GNJ2" s="159"/>
      <c r="GNK2" s="159" t="s">
        <v>92</v>
      </c>
      <c r="GNL2" s="159"/>
      <c r="GNM2" s="159" t="s">
        <v>92</v>
      </c>
      <c r="GNN2" s="159"/>
      <c r="GNO2" s="159" t="s">
        <v>92</v>
      </c>
      <c r="GNP2" s="159"/>
      <c r="GNQ2" s="159" t="s">
        <v>92</v>
      </c>
      <c r="GNR2" s="159"/>
      <c r="GNS2" s="159" t="s">
        <v>92</v>
      </c>
      <c r="GNT2" s="159"/>
      <c r="GNU2" s="159" t="s">
        <v>92</v>
      </c>
      <c r="GNV2" s="159"/>
      <c r="GNW2" s="159" t="s">
        <v>92</v>
      </c>
      <c r="GNX2" s="159"/>
      <c r="GNY2" s="159" t="s">
        <v>92</v>
      </c>
      <c r="GNZ2" s="159"/>
      <c r="GOA2" s="159" t="s">
        <v>92</v>
      </c>
      <c r="GOB2" s="159"/>
      <c r="GOC2" s="159" t="s">
        <v>92</v>
      </c>
      <c r="GOD2" s="159"/>
      <c r="GOE2" s="159" t="s">
        <v>92</v>
      </c>
      <c r="GOF2" s="159"/>
      <c r="GOG2" s="159" t="s">
        <v>92</v>
      </c>
      <c r="GOH2" s="159"/>
      <c r="GOI2" s="159" t="s">
        <v>92</v>
      </c>
      <c r="GOJ2" s="159"/>
      <c r="GOK2" s="159" t="s">
        <v>92</v>
      </c>
      <c r="GOL2" s="159"/>
      <c r="GOM2" s="159" t="s">
        <v>92</v>
      </c>
      <c r="GON2" s="159"/>
      <c r="GOO2" s="159" t="s">
        <v>92</v>
      </c>
      <c r="GOP2" s="159"/>
      <c r="GOQ2" s="159" t="s">
        <v>92</v>
      </c>
      <c r="GOR2" s="159"/>
      <c r="GOS2" s="159" t="s">
        <v>92</v>
      </c>
      <c r="GOT2" s="159"/>
      <c r="GOU2" s="159" t="s">
        <v>92</v>
      </c>
      <c r="GOV2" s="159"/>
      <c r="GOW2" s="159" t="s">
        <v>92</v>
      </c>
      <c r="GOX2" s="159"/>
      <c r="GOY2" s="159" t="s">
        <v>92</v>
      </c>
      <c r="GOZ2" s="159"/>
      <c r="GPA2" s="159" t="s">
        <v>92</v>
      </c>
      <c r="GPB2" s="159"/>
      <c r="GPC2" s="159" t="s">
        <v>92</v>
      </c>
      <c r="GPD2" s="159"/>
      <c r="GPE2" s="159" t="s">
        <v>92</v>
      </c>
      <c r="GPF2" s="159"/>
      <c r="GPG2" s="159" t="s">
        <v>92</v>
      </c>
      <c r="GPH2" s="159"/>
      <c r="GPI2" s="159" t="s">
        <v>92</v>
      </c>
      <c r="GPJ2" s="159"/>
      <c r="GPK2" s="159" t="s">
        <v>92</v>
      </c>
      <c r="GPL2" s="159"/>
      <c r="GPM2" s="159" t="s">
        <v>92</v>
      </c>
      <c r="GPN2" s="159"/>
      <c r="GPO2" s="159" t="s">
        <v>92</v>
      </c>
      <c r="GPP2" s="159"/>
      <c r="GPQ2" s="159" t="s">
        <v>92</v>
      </c>
      <c r="GPR2" s="159"/>
      <c r="GPS2" s="159" t="s">
        <v>92</v>
      </c>
      <c r="GPT2" s="159"/>
      <c r="GPU2" s="159" t="s">
        <v>92</v>
      </c>
      <c r="GPV2" s="159"/>
      <c r="GPW2" s="159" t="s">
        <v>92</v>
      </c>
      <c r="GPX2" s="159"/>
      <c r="GPY2" s="159" t="s">
        <v>92</v>
      </c>
      <c r="GPZ2" s="159"/>
      <c r="GQA2" s="159" t="s">
        <v>92</v>
      </c>
      <c r="GQB2" s="159"/>
      <c r="GQC2" s="159" t="s">
        <v>92</v>
      </c>
      <c r="GQD2" s="159"/>
      <c r="GQE2" s="159" t="s">
        <v>92</v>
      </c>
      <c r="GQF2" s="159"/>
      <c r="GQG2" s="159" t="s">
        <v>92</v>
      </c>
      <c r="GQH2" s="159"/>
      <c r="GQI2" s="159" t="s">
        <v>92</v>
      </c>
      <c r="GQJ2" s="159"/>
      <c r="GQK2" s="159" t="s">
        <v>92</v>
      </c>
      <c r="GQL2" s="159"/>
      <c r="GQM2" s="159" t="s">
        <v>92</v>
      </c>
      <c r="GQN2" s="159"/>
      <c r="GQO2" s="159" t="s">
        <v>92</v>
      </c>
      <c r="GQP2" s="159"/>
      <c r="GQQ2" s="159" t="s">
        <v>92</v>
      </c>
      <c r="GQR2" s="159"/>
      <c r="GQS2" s="159" t="s">
        <v>92</v>
      </c>
      <c r="GQT2" s="159"/>
      <c r="GQU2" s="159" t="s">
        <v>92</v>
      </c>
      <c r="GQV2" s="159"/>
      <c r="GQW2" s="159" t="s">
        <v>92</v>
      </c>
      <c r="GQX2" s="159"/>
      <c r="GQY2" s="159" t="s">
        <v>92</v>
      </c>
      <c r="GQZ2" s="159"/>
      <c r="GRA2" s="159" t="s">
        <v>92</v>
      </c>
      <c r="GRB2" s="159"/>
      <c r="GRC2" s="159" t="s">
        <v>92</v>
      </c>
      <c r="GRD2" s="159"/>
      <c r="GRE2" s="159" t="s">
        <v>92</v>
      </c>
      <c r="GRF2" s="159"/>
      <c r="GRG2" s="159" t="s">
        <v>92</v>
      </c>
      <c r="GRH2" s="159"/>
      <c r="GRI2" s="159" t="s">
        <v>92</v>
      </c>
      <c r="GRJ2" s="159"/>
      <c r="GRK2" s="159" t="s">
        <v>92</v>
      </c>
      <c r="GRL2" s="159"/>
      <c r="GRM2" s="159" t="s">
        <v>92</v>
      </c>
      <c r="GRN2" s="159"/>
      <c r="GRO2" s="159" t="s">
        <v>92</v>
      </c>
      <c r="GRP2" s="159"/>
      <c r="GRQ2" s="159" t="s">
        <v>92</v>
      </c>
      <c r="GRR2" s="159"/>
      <c r="GRS2" s="159" t="s">
        <v>92</v>
      </c>
      <c r="GRT2" s="159"/>
      <c r="GRU2" s="159" t="s">
        <v>92</v>
      </c>
      <c r="GRV2" s="159"/>
      <c r="GRW2" s="159" t="s">
        <v>92</v>
      </c>
      <c r="GRX2" s="159"/>
      <c r="GRY2" s="159" t="s">
        <v>92</v>
      </c>
      <c r="GRZ2" s="159"/>
      <c r="GSA2" s="159" t="s">
        <v>92</v>
      </c>
      <c r="GSB2" s="159"/>
      <c r="GSC2" s="159" t="s">
        <v>92</v>
      </c>
      <c r="GSD2" s="159"/>
      <c r="GSE2" s="159" t="s">
        <v>92</v>
      </c>
      <c r="GSF2" s="159"/>
      <c r="GSG2" s="159" t="s">
        <v>92</v>
      </c>
      <c r="GSH2" s="159"/>
      <c r="GSI2" s="159" t="s">
        <v>92</v>
      </c>
      <c r="GSJ2" s="159"/>
      <c r="GSK2" s="159" t="s">
        <v>92</v>
      </c>
      <c r="GSL2" s="159"/>
      <c r="GSM2" s="159" t="s">
        <v>92</v>
      </c>
      <c r="GSN2" s="159"/>
      <c r="GSO2" s="159" t="s">
        <v>92</v>
      </c>
      <c r="GSP2" s="159"/>
      <c r="GSQ2" s="159" t="s">
        <v>92</v>
      </c>
      <c r="GSR2" s="159"/>
      <c r="GSS2" s="159" t="s">
        <v>92</v>
      </c>
      <c r="GST2" s="159"/>
      <c r="GSU2" s="159" t="s">
        <v>92</v>
      </c>
      <c r="GSV2" s="159"/>
      <c r="GSW2" s="159" t="s">
        <v>92</v>
      </c>
      <c r="GSX2" s="159"/>
      <c r="GSY2" s="159" t="s">
        <v>92</v>
      </c>
      <c r="GSZ2" s="159"/>
      <c r="GTA2" s="159" t="s">
        <v>92</v>
      </c>
      <c r="GTB2" s="159"/>
      <c r="GTC2" s="159" t="s">
        <v>92</v>
      </c>
      <c r="GTD2" s="159"/>
      <c r="GTE2" s="159" t="s">
        <v>92</v>
      </c>
      <c r="GTF2" s="159"/>
      <c r="GTG2" s="159" t="s">
        <v>92</v>
      </c>
      <c r="GTH2" s="159"/>
      <c r="GTI2" s="159" t="s">
        <v>92</v>
      </c>
      <c r="GTJ2" s="159"/>
      <c r="GTK2" s="159" t="s">
        <v>92</v>
      </c>
      <c r="GTL2" s="159"/>
      <c r="GTM2" s="159" t="s">
        <v>92</v>
      </c>
      <c r="GTN2" s="159"/>
      <c r="GTO2" s="159" t="s">
        <v>92</v>
      </c>
      <c r="GTP2" s="159"/>
      <c r="GTQ2" s="159" t="s">
        <v>92</v>
      </c>
      <c r="GTR2" s="159"/>
      <c r="GTS2" s="159" t="s">
        <v>92</v>
      </c>
      <c r="GTT2" s="159"/>
      <c r="GTU2" s="159" t="s">
        <v>92</v>
      </c>
      <c r="GTV2" s="159"/>
      <c r="GTW2" s="159" t="s">
        <v>92</v>
      </c>
      <c r="GTX2" s="159"/>
      <c r="GTY2" s="159" t="s">
        <v>92</v>
      </c>
      <c r="GTZ2" s="159"/>
      <c r="GUA2" s="159" t="s">
        <v>92</v>
      </c>
      <c r="GUB2" s="159"/>
      <c r="GUC2" s="159" t="s">
        <v>92</v>
      </c>
      <c r="GUD2" s="159"/>
      <c r="GUE2" s="159" t="s">
        <v>92</v>
      </c>
      <c r="GUF2" s="159"/>
      <c r="GUG2" s="159" t="s">
        <v>92</v>
      </c>
      <c r="GUH2" s="159"/>
      <c r="GUI2" s="159" t="s">
        <v>92</v>
      </c>
      <c r="GUJ2" s="159"/>
      <c r="GUK2" s="159" t="s">
        <v>92</v>
      </c>
      <c r="GUL2" s="159"/>
      <c r="GUM2" s="159" t="s">
        <v>92</v>
      </c>
      <c r="GUN2" s="159"/>
      <c r="GUO2" s="159" t="s">
        <v>92</v>
      </c>
      <c r="GUP2" s="159"/>
      <c r="GUQ2" s="159" t="s">
        <v>92</v>
      </c>
      <c r="GUR2" s="159"/>
      <c r="GUS2" s="159" t="s">
        <v>92</v>
      </c>
      <c r="GUT2" s="159"/>
      <c r="GUU2" s="159" t="s">
        <v>92</v>
      </c>
      <c r="GUV2" s="159"/>
      <c r="GUW2" s="159" t="s">
        <v>92</v>
      </c>
      <c r="GUX2" s="159"/>
      <c r="GUY2" s="159" t="s">
        <v>92</v>
      </c>
      <c r="GUZ2" s="159"/>
      <c r="GVA2" s="159" t="s">
        <v>92</v>
      </c>
      <c r="GVB2" s="159"/>
      <c r="GVC2" s="159" t="s">
        <v>92</v>
      </c>
      <c r="GVD2" s="159"/>
      <c r="GVE2" s="159" t="s">
        <v>92</v>
      </c>
      <c r="GVF2" s="159"/>
      <c r="GVG2" s="159" t="s">
        <v>92</v>
      </c>
      <c r="GVH2" s="159"/>
      <c r="GVI2" s="159" t="s">
        <v>92</v>
      </c>
      <c r="GVJ2" s="159"/>
      <c r="GVK2" s="159" t="s">
        <v>92</v>
      </c>
      <c r="GVL2" s="159"/>
      <c r="GVM2" s="159" t="s">
        <v>92</v>
      </c>
      <c r="GVN2" s="159"/>
      <c r="GVO2" s="159" t="s">
        <v>92</v>
      </c>
      <c r="GVP2" s="159"/>
      <c r="GVQ2" s="159" t="s">
        <v>92</v>
      </c>
      <c r="GVR2" s="159"/>
      <c r="GVS2" s="159" t="s">
        <v>92</v>
      </c>
      <c r="GVT2" s="159"/>
      <c r="GVU2" s="159" t="s">
        <v>92</v>
      </c>
      <c r="GVV2" s="159"/>
      <c r="GVW2" s="159" t="s">
        <v>92</v>
      </c>
      <c r="GVX2" s="159"/>
      <c r="GVY2" s="159" t="s">
        <v>92</v>
      </c>
      <c r="GVZ2" s="159"/>
      <c r="GWA2" s="159" t="s">
        <v>92</v>
      </c>
      <c r="GWB2" s="159"/>
      <c r="GWC2" s="159" t="s">
        <v>92</v>
      </c>
      <c r="GWD2" s="159"/>
      <c r="GWE2" s="159" t="s">
        <v>92</v>
      </c>
      <c r="GWF2" s="159"/>
      <c r="GWG2" s="159" t="s">
        <v>92</v>
      </c>
      <c r="GWH2" s="159"/>
      <c r="GWI2" s="159" t="s">
        <v>92</v>
      </c>
      <c r="GWJ2" s="159"/>
      <c r="GWK2" s="159" t="s">
        <v>92</v>
      </c>
      <c r="GWL2" s="159"/>
      <c r="GWM2" s="159" t="s">
        <v>92</v>
      </c>
      <c r="GWN2" s="159"/>
      <c r="GWO2" s="159" t="s">
        <v>92</v>
      </c>
      <c r="GWP2" s="159"/>
      <c r="GWQ2" s="159" t="s">
        <v>92</v>
      </c>
      <c r="GWR2" s="159"/>
      <c r="GWS2" s="159" t="s">
        <v>92</v>
      </c>
      <c r="GWT2" s="159"/>
      <c r="GWU2" s="159" t="s">
        <v>92</v>
      </c>
      <c r="GWV2" s="159"/>
      <c r="GWW2" s="159" t="s">
        <v>92</v>
      </c>
      <c r="GWX2" s="159"/>
      <c r="GWY2" s="159" t="s">
        <v>92</v>
      </c>
      <c r="GWZ2" s="159"/>
      <c r="GXA2" s="159" t="s">
        <v>92</v>
      </c>
      <c r="GXB2" s="159"/>
      <c r="GXC2" s="159" t="s">
        <v>92</v>
      </c>
      <c r="GXD2" s="159"/>
      <c r="GXE2" s="159" t="s">
        <v>92</v>
      </c>
      <c r="GXF2" s="159"/>
      <c r="GXG2" s="159" t="s">
        <v>92</v>
      </c>
      <c r="GXH2" s="159"/>
      <c r="GXI2" s="159" t="s">
        <v>92</v>
      </c>
      <c r="GXJ2" s="159"/>
      <c r="GXK2" s="159" t="s">
        <v>92</v>
      </c>
      <c r="GXL2" s="159"/>
      <c r="GXM2" s="159" t="s">
        <v>92</v>
      </c>
      <c r="GXN2" s="159"/>
      <c r="GXO2" s="159" t="s">
        <v>92</v>
      </c>
      <c r="GXP2" s="159"/>
      <c r="GXQ2" s="159" t="s">
        <v>92</v>
      </c>
      <c r="GXR2" s="159"/>
      <c r="GXS2" s="159" t="s">
        <v>92</v>
      </c>
      <c r="GXT2" s="159"/>
      <c r="GXU2" s="159" t="s">
        <v>92</v>
      </c>
      <c r="GXV2" s="159"/>
      <c r="GXW2" s="159" t="s">
        <v>92</v>
      </c>
      <c r="GXX2" s="159"/>
      <c r="GXY2" s="159" t="s">
        <v>92</v>
      </c>
      <c r="GXZ2" s="159"/>
      <c r="GYA2" s="159" t="s">
        <v>92</v>
      </c>
      <c r="GYB2" s="159"/>
      <c r="GYC2" s="159" t="s">
        <v>92</v>
      </c>
      <c r="GYD2" s="159"/>
      <c r="GYE2" s="159" t="s">
        <v>92</v>
      </c>
      <c r="GYF2" s="159"/>
      <c r="GYG2" s="159" t="s">
        <v>92</v>
      </c>
      <c r="GYH2" s="159"/>
      <c r="GYI2" s="159" t="s">
        <v>92</v>
      </c>
      <c r="GYJ2" s="159"/>
      <c r="GYK2" s="159" t="s">
        <v>92</v>
      </c>
      <c r="GYL2" s="159"/>
      <c r="GYM2" s="159" t="s">
        <v>92</v>
      </c>
      <c r="GYN2" s="159"/>
      <c r="GYO2" s="159" t="s">
        <v>92</v>
      </c>
      <c r="GYP2" s="159"/>
      <c r="GYQ2" s="159" t="s">
        <v>92</v>
      </c>
      <c r="GYR2" s="159"/>
      <c r="GYS2" s="159" t="s">
        <v>92</v>
      </c>
      <c r="GYT2" s="159"/>
      <c r="GYU2" s="159" t="s">
        <v>92</v>
      </c>
      <c r="GYV2" s="159"/>
      <c r="GYW2" s="159" t="s">
        <v>92</v>
      </c>
      <c r="GYX2" s="159"/>
      <c r="GYY2" s="159" t="s">
        <v>92</v>
      </c>
      <c r="GYZ2" s="159"/>
      <c r="GZA2" s="159" t="s">
        <v>92</v>
      </c>
      <c r="GZB2" s="159"/>
      <c r="GZC2" s="159" t="s">
        <v>92</v>
      </c>
      <c r="GZD2" s="159"/>
      <c r="GZE2" s="159" t="s">
        <v>92</v>
      </c>
      <c r="GZF2" s="159"/>
      <c r="GZG2" s="159" t="s">
        <v>92</v>
      </c>
      <c r="GZH2" s="159"/>
      <c r="GZI2" s="159" t="s">
        <v>92</v>
      </c>
      <c r="GZJ2" s="159"/>
      <c r="GZK2" s="159" t="s">
        <v>92</v>
      </c>
      <c r="GZL2" s="159"/>
      <c r="GZM2" s="159" t="s">
        <v>92</v>
      </c>
      <c r="GZN2" s="159"/>
      <c r="GZO2" s="159" t="s">
        <v>92</v>
      </c>
      <c r="GZP2" s="159"/>
      <c r="GZQ2" s="159" t="s">
        <v>92</v>
      </c>
      <c r="GZR2" s="159"/>
      <c r="GZS2" s="159" t="s">
        <v>92</v>
      </c>
      <c r="GZT2" s="159"/>
      <c r="GZU2" s="159" t="s">
        <v>92</v>
      </c>
      <c r="GZV2" s="159"/>
      <c r="GZW2" s="159" t="s">
        <v>92</v>
      </c>
      <c r="GZX2" s="159"/>
      <c r="GZY2" s="159" t="s">
        <v>92</v>
      </c>
      <c r="GZZ2" s="159"/>
      <c r="HAA2" s="159" t="s">
        <v>92</v>
      </c>
      <c r="HAB2" s="159"/>
      <c r="HAC2" s="159" t="s">
        <v>92</v>
      </c>
      <c r="HAD2" s="159"/>
      <c r="HAE2" s="159" t="s">
        <v>92</v>
      </c>
      <c r="HAF2" s="159"/>
      <c r="HAG2" s="159" t="s">
        <v>92</v>
      </c>
      <c r="HAH2" s="159"/>
      <c r="HAI2" s="159" t="s">
        <v>92</v>
      </c>
      <c r="HAJ2" s="159"/>
      <c r="HAK2" s="159" t="s">
        <v>92</v>
      </c>
      <c r="HAL2" s="159"/>
      <c r="HAM2" s="159" t="s">
        <v>92</v>
      </c>
      <c r="HAN2" s="159"/>
      <c r="HAO2" s="159" t="s">
        <v>92</v>
      </c>
      <c r="HAP2" s="159"/>
      <c r="HAQ2" s="159" t="s">
        <v>92</v>
      </c>
      <c r="HAR2" s="159"/>
      <c r="HAS2" s="159" t="s">
        <v>92</v>
      </c>
      <c r="HAT2" s="159"/>
      <c r="HAU2" s="159" t="s">
        <v>92</v>
      </c>
      <c r="HAV2" s="159"/>
      <c r="HAW2" s="159" t="s">
        <v>92</v>
      </c>
      <c r="HAX2" s="159"/>
      <c r="HAY2" s="159" t="s">
        <v>92</v>
      </c>
      <c r="HAZ2" s="159"/>
      <c r="HBA2" s="159" t="s">
        <v>92</v>
      </c>
      <c r="HBB2" s="159"/>
      <c r="HBC2" s="159" t="s">
        <v>92</v>
      </c>
      <c r="HBD2" s="159"/>
      <c r="HBE2" s="159" t="s">
        <v>92</v>
      </c>
      <c r="HBF2" s="159"/>
      <c r="HBG2" s="159" t="s">
        <v>92</v>
      </c>
      <c r="HBH2" s="159"/>
      <c r="HBI2" s="159" t="s">
        <v>92</v>
      </c>
      <c r="HBJ2" s="159"/>
      <c r="HBK2" s="159" t="s">
        <v>92</v>
      </c>
      <c r="HBL2" s="159"/>
      <c r="HBM2" s="159" t="s">
        <v>92</v>
      </c>
      <c r="HBN2" s="159"/>
      <c r="HBO2" s="159" t="s">
        <v>92</v>
      </c>
      <c r="HBP2" s="159"/>
      <c r="HBQ2" s="159" t="s">
        <v>92</v>
      </c>
      <c r="HBR2" s="159"/>
      <c r="HBS2" s="159" t="s">
        <v>92</v>
      </c>
      <c r="HBT2" s="159"/>
      <c r="HBU2" s="159" t="s">
        <v>92</v>
      </c>
      <c r="HBV2" s="159"/>
      <c r="HBW2" s="159" t="s">
        <v>92</v>
      </c>
      <c r="HBX2" s="159"/>
      <c r="HBY2" s="159" t="s">
        <v>92</v>
      </c>
      <c r="HBZ2" s="159"/>
      <c r="HCA2" s="159" t="s">
        <v>92</v>
      </c>
      <c r="HCB2" s="159"/>
      <c r="HCC2" s="159" t="s">
        <v>92</v>
      </c>
      <c r="HCD2" s="159"/>
      <c r="HCE2" s="159" t="s">
        <v>92</v>
      </c>
      <c r="HCF2" s="159"/>
      <c r="HCG2" s="159" t="s">
        <v>92</v>
      </c>
      <c r="HCH2" s="159"/>
      <c r="HCI2" s="159" t="s">
        <v>92</v>
      </c>
      <c r="HCJ2" s="159"/>
      <c r="HCK2" s="159" t="s">
        <v>92</v>
      </c>
      <c r="HCL2" s="159"/>
      <c r="HCM2" s="159" t="s">
        <v>92</v>
      </c>
      <c r="HCN2" s="159"/>
      <c r="HCO2" s="159" t="s">
        <v>92</v>
      </c>
      <c r="HCP2" s="159"/>
      <c r="HCQ2" s="159" t="s">
        <v>92</v>
      </c>
      <c r="HCR2" s="159"/>
      <c r="HCS2" s="159" t="s">
        <v>92</v>
      </c>
      <c r="HCT2" s="159"/>
      <c r="HCU2" s="159" t="s">
        <v>92</v>
      </c>
      <c r="HCV2" s="159"/>
      <c r="HCW2" s="159" t="s">
        <v>92</v>
      </c>
      <c r="HCX2" s="159"/>
      <c r="HCY2" s="159" t="s">
        <v>92</v>
      </c>
      <c r="HCZ2" s="159"/>
      <c r="HDA2" s="159" t="s">
        <v>92</v>
      </c>
      <c r="HDB2" s="159"/>
      <c r="HDC2" s="159" t="s">
        <v>92</v>
      </c>
      <c r="HDD2" s="159"/>
      <c r="HDE2" s="159" t="s">
        <v>92</v>
      </c>
      <c r="HDF2" s="159"/>
      <c r="HDG2" s="159" t="s">
        <v>92</v>
      </c>
      <c r="HDH2" s="159"/>
      <c r="HDI2" s="159" t="s">
        <v>92</v>
      </c>
      <c r="HDJ2" s="159"/>
      <c r="HDK2" s="159" t="s">
        <v>92</v>
      </c>
      <c r="HDL2" s="159"/>
      <c r="HDM2" s="159" t="s">
        <v>92</v>
      </c>
      <c r="HDN2" s="159"/>
      <c r="HDO2" s="159" t="s">
        <v>92</v>
      </c>
      <c r="HDP2" s="159"/>
      <c r="HDQ2" s="159" t="s">
        <v>92</v>
      </c>
      <c r="HDR2" s="159"/>
      <c r="HDS2" s="159" t="s">
        <v>92</v>
      </c>
      <c r="HDT2" s="159"/>
      <c r="HDU2" s="159" t="s">
        <v>92</v>
      </c>
      <c r="HDV2" s="159"/>
      <c r="HDW2" s="159" t="s">
        <v>92</v>
      </c>
      <c r="HDX2" s="159"/>
      <c r="HDY2" s="159" t="s">
        <v>92</v>
      </c>
      <c r="HDZ2" s="159"/>
      <c r="HEA2" s="159" t="s">
        <v>92</v>
      </c>
      <c r="HEB2" s="159"/>
      <c r="HEC2" s="159" t="s">
        <v>92</v>
      </c>
      <c r="HED2" s="159"/>
      <c r="HEE2" s="159" t="s">
        <v>92</v>
      </c>
      <c r="HEF2" s="159"/>
      <c r="HEG2" s="159" t="s">
        <v>92</v>
      </c>
      <c r="HEH2" s="159"/>
      <c r="HEI2" s="159" t="s">
        <v>92</v>
      </c>
      <c r="HEJ2" s="159"/>
      <c r="HEK2" s="159" t="s">
        <v>92</v>
      </c>
      <c r="HEL2" s="159"/>
      <c r="HEM2" s="159" t="s">
        <v>92</v>
      </c>
      <c r="HEN2" s="159"/>
      <c r="HEO2" s="159" t="s">
        <v>92</v>
      </c>
      <c r="HEP2" s="159"/>
      <c r="HEQ2" s="159" t="s">
        <v>92</v>
      </c>
      <c r="HER2" s="159"/>
      <c r="HES2" s="159" t="s">
        <v>92</v>
      </c>
      <c r="HET2" s="159"/>
      <c r="HEU2" s="159" t="s">
        <v>92</v>
      </c>
      <c r="HEV2" s="159"/>
      <c r="HEW2" s="159" t="s">
        <v>92</v>
      </c>
      <c r="HEX2" s="159"/>
      <c r="HEY2" s="159" t="s">
        <v>92</v>
      </c>
      <c r="HEZ2" s="159"/>
      <c r="HFA2" s="159" t="s">
        <v>92</v>
      </c>
      <c r="HFB2" s="159"/>
      <c r="HFC2" s="159" t="s">
        <v>92</v>
      </c>
      <c r="HFD2" s="159"/>
      <c r="HFE2" s="159" t="s">
        <v>92</v>
      </c>
      <c r="HFF2" s="159"/>
      <c r="HFG2" s="159" t="s">
        <v>92</v>
      </c>
      <c r="HFH2" s="159"/>
      <c r="HFI2" s="159" t="s">
        <v>92</v>
      </c>
      <c r="HFJ2" s="159"/>
      <c r="HFK2" s="159" t="s">
        <v>92</v>
      </c>
      <c r="HFL2" s="159"/>
      <c r="HFM2" s="159" t="s">
        <v>92</v>
      </c>
      <c r="HFN2" s="159"/>
      <c r="HFO2" s="159" t="s">
        <v>92</v>
      </c>
      <c r="HFP2" s="159"/>
      <c r="HFQ2" s="159" t="s">
        <v>92</v>
      </c>
      <c r="HFR2" s="159"/>
      <c r="HFS2" s="159" t="s">
        <v>92</v>
      </c>
      <c r="HFT2" s="159"/>
      <c r="HFU2" s="159" t="s">
        <v>92</v>
      </c>
      <c r="HFV2" s="159"/>
      <c r="HFW2" s="159" t="s">
        <v>92</v>
      </c>
      <c r="HFX2" s="159"/>
      <c r="HFY2" s="159" t="s">
        <v>92</v>
      </c>
      <c r="HFZ2" s="159"/>
      <c r="HGA2" s="159" t="s">
        <v>92</v>
      </c>
      <c r="HGB2" s="159"/>
      <c r="HGC2" s="159" t="s">
        <v>92</v>
      </c>
      <c r="HGD2" s="159"/>
      <c r="HGE2" s="159" t="s">
        <v>92</v>
      </c>
      <c r="HGF2" s="159"/>
      <c r="HGG2" s="159" t="s">
        <v>92</v>
      </c>
      <c r="HGH2" s="159"/>
      <c r="HGI2" s="159" t="s">
        <v>92</v>
      </c>
      <c r="HGJ2" s="159"/>
      <c r="HGK2" s="159" t="s">
        <v>92</v>
      </c>
      <c r="HGL2" s="159"/>
      <c r="HGM2" s="159" t="s">
        <v>92</v>
      </c>
      <c r="HGN2" s="159"/>
      <c r="HGO2" s="159" t="s">
        <v>92</v>
      </c>
      <c r="HGP2" s="159"/>
      <c r="HGQ2" s="159" t="s">
        <v>92</v>
      </c>
      <c r="HGR2" s="159"/>
      <c r="HGS2" s="159" t="s">
        <v>92</v>
      </c>
      <c r="HGT2" s="159"/>
      <c r="HGU2" s="159" t="s">
        <v>92</v>
      </c>
      <c r="HGV2" s="159"/>
      <c r="HGW2" s="159" t="s">
        <v>92</v>
      </c>
      <c r="HGX2" s="159"/>
      <c r="HGY2" s="159" t="s">
        <v>92</v>
      </c>
      <c r="HGZ2" s="159"/>
      <c r="HHA2" s="159" t="s">
        <v>92</v>
      </c>
      <c r="HHB2" s="159"/>
      <c r="HHC2" s="159" t="s">
        <v>92</v>
      </c>
      <c r="HHD2" s="159"/>
      <c r="HHE2" s="159" t="s">
        <v>92</v>
      </c>
      <c r="HHF2" s="159"/>
      <c r="HHG2" s="159" t="s">
        <v>92</v>
      </c>
      <c r="HHH2" s="159"/>
      <c r="HHI2" s="159" t="s">
        <v>92</v>
      </c>
      <c r="HHJ2" s="159"/>
      <c r="HHK2" s="159" t="s">
        <v>92</v>
      </c>
      <c r="HHL2" s="159"/>
      <c r="HHM2" s="159" t="s">
        <v>92</v>
      </c>
      <c r="HHN2" s="159"/>
      <c r="HHO2" s="159" t="s">
        <v>92</v>
      </c>
      <c r="HHP2" s="159"/>
      <c r="HHQ2" s="159" t="s">
        <v>92</v>
      </c>
      <c r="HHR2" s="159"/>
      <c r="HHS2" s="159" t="s">
        <v>92</v>
      </c>
      <c r="HHT2" s="159"/>
      <c r="HHU2" s="159" t="s">
        <v>92</v>
      </c>
      <c r="HHV2" s="159"/>
      <c r="HHW2" s="159" t="s">
        <v>92</v>
      </c>
      <c r="HHX2" s="159"/>
      <c r="HHY2" s="159" t="s">
        <v>92</v>
      </c>
      <c r="HHZ2" s="159"/>
      <c r="HIA2" s="159" t="s">
        <v>92</v>
      </c>
      <c r="HIB2" s="159"/>
      <c r="HIC2" s="159" t="s">
        <v>92</v>
      </c>
      <c r="HID2" s="159"/>
      <c r="HIE2" s="159" t="s">
        <v>92</v>
      </c>
      <c r="HIF2" s="159"/>
      <c r="HIG2" s="159" t="s">
        <v>92</v>
      </c>
      <c r="HIH2" s="159"/>
      <c r="HII2" s="159" t="s">
        <v>92</v>
      </c>
      <c r="HIJ2" s="159"/>
      <c r="HIK2" s="159" t="s">
        <v>92</v>
      </c>
      <c r="HIL2" s="159"/>
      <c r="HIM2" s="159" t="s">
        <v>92</v>
      </c>
      <c r="HIN2" s="159"/>
      <c r="HIO2" s="159" t="s">
        <v>92</v>
      </c>
      <c r="HIP2" s="159"/>
      <c r="HIQ2" s="159" t="s">
        <v>92</v>
      </c>
      <c r="HIR2" s="159"/>
      <c r="HIS2" s="159" t="s">
        <v>92</v>
      </c>
      <c r="HIT2" s="159"/>
      <c r="HIU2" s="159" t="s">
        <v>92</v>
      </c>
      <c r="HIV2" s="159"/>
      <c r="HIW2" s="159" t="s">
        <v>92</v>
      </c>
      <c r="HIX2" s="159"/>
      <c r="HIY2" s="159" t="s">
        <v>92</v>
      </c>
      <c r="HIZ2" s="159"/>
      <c r="HJA2" s="159" t="s">
        <v>92</v>
      </c>
      <c r="HJB2" s="159"/>
      <c r="HJC2" s="159" t="s">
        <v>92</v>
      </c>
      <c r="HJD2" s="159"/>
      <c r="HJE2" s="159" t="s">
        <v>92</v>
      </c>
      <c r="HJF2" s="159"/>
      <c r="HJG2" s="159" t="s">
        <v>92</v>
      </c>
      <c r="HJH2" s="159"/>
      <c r="HJI2" s="159" t="s">
        <v>92</v>
      </c>
      <c r="HJJ2" s="159"/>
      <c r="HJK2" s="159" t="s">
        <v>92</v>
      </c>
      <c r="HJL2" s="159"/>
      <c r="HJM2" s="159" t="s">
        <v>92</v>
      </c>
      <c r="HJN2" s="159"/>
      <c r="HJO2" s="159" t="s">
        <v>92</v>
      </c>
      <c r="HJP2" s="159"/>
      <c r="HJQ2" s="159" t="s">
        <v>92</v>
      </c>
      <c r="HJR2" s="159"/>
      <c r="HJS2" s="159" t="s">
        <v>92</v>
      </c>
      <c r="HJT2" s="159"/>
      <c r="HJU2" s="159" t="s">
        <v>92</v>
      </c>
      <c r="HJV2" s="159"/>
      <c r="HJW2" s="159" t="s">
        <v>92</v>
      </c>
      <c r="HJX2" s="159"/>
      <c r="HJY2" s="159" t="s">
        <v>92</v>
      </c>
      <c r="HJZ2" s="159"/>
      <c r="HKA2" s="159" t="s">
        <v>92</v>
      </c>
      <c r="HKB2" s="159"/>
      <c r="HKC2" s="159" t="s">
        <v>92</v>
      </c>
      <c r="HKD2" s="159"/>
      <c r="HKE2" s="159" t="s">
        <v>92</v>
      </c>
      <c r="HKF2" s="159"/>
      <c r="HKG2" s="159" t="s">
        <v>92</v>
      </c>
      <c r="HKH2" s="159"/>
      <c r="HKI2" s="159" t="s">
        <v>92</v>
      </c>
      <c r="HKJ2" s="159"/>
      <c r="HKK2" s="159" t="s">
        <v>92</v>
      </c>
      <c r="HKL2" s="159"/>
      <c r="HKM2" s="159" t="s">
        <v>92</v>
      </c>
      <c r="HKN2" s="159"/>
      <c r="HKO2" s="159" t="s">
        <v>92</v>
      </c>
      <c r="HKP2" s="159"/>
      <c r="HKQ2" s="159" t="s">
        <v>92</v>
      </c>
      <c r="HKR2" s="159"/>
      <c r="HKS2" s="159" t="s">
        <v>92</v>
      </c>
      <c r="HKT2" s="159"/>
      <c r="HKU2" s="159" t="s">
        <v>92</v>
      </c>
      <c r="HKV2" s="159"/>
      <c r="HKW2" s="159" t="s">
        <v>92</v>
      </c>
      <c r="HKX2" s="159"/>
      <c r="HKY2" s="159" t="s">
        <v>92</v>
      </c>
      <c r="HKZ2" s="159"/>
      <c r="HLA2" s="159" t="s">
        <v>92</v>
      </c>
      <c r="HLB2" s="159"/>
      <c r="HLC2" s="159" t="s">
        <v>92</v>
      </c>
      <c r="HLD2" s="159"/>
      <c r="HLE2" s="159" t="s">
        <v>92</v>
      </c>
      <c r="HLF2" s="159"/>
      <c r="HLG2" s="159" t="s">
        <v>92</v>
      </c>
      <c r="HLH2" s="159"/>
      <c r="HLI2" s="159" t="s">
        <v>92</v>
      </c>
      <c r="HLJ2" s="159"/>
      <c r="HLK2" s="159" t="s">
        <v>92</v>
      </c>
      <c r="HLL2" s="159"/>
      <c r="HLM2" s="159" t="s">
        <v>92</v>
      </c>
      <c r="HLN2" s="159"/>
      <c r="HLO2" s="159" t="s">
        <v>92</v>
      </c>
      <c r="HLP2" s="159"/>
      <c r="HLQ2" s="159" t="s">
        <v>92</v>
      </c>
      <c r="HLR2" s="159"/>
      <c r="HLS2" s="159" t="s">
        <v>92</v>
      </c>
      <c r="HLT2" s="159"/>
      <c r="HLU2" s="159" t="s">
        <v>92</v>
      </c>
      <c r="HLV2" s="159"/>
      <c r="HLW2" s="159" t="s">
        <v>92</v>
      </c>
      <c r="HLX2" s="159"/>
      <c r="HLY2" s="159" t="s">
        <v>92</v>
      </c>
      <c r="HLZ2" s="159"/>
      <c r="HMA2" s="159" t="s">
        <v>92</v>
      </c>
      <c r="HMB2" s="159"/>
      <c r="HMC2" s="159" t="s">
        <v>92</v>
      </c>
      <c r="HMD2" s="159"/>
      <c r="HME2" s="159" t="s">
        <v>92</v>
      </c>
      <c r="HMF2" s="159"/>
      <c r="HMG2" s="159" t="s">
        <v>92</v>
      </c>
      <c r="HMH2" s="159"/>
      <c r="HMI2" s="159" t="s">
        <v>92</v>
      </c>
      <c r="HMJ2" s="159"/>
      <c r="HMK2" s="159" t="s">
        <v>92</v>
      </c>
      <c r="HML2" s="159"/>
      <c r="HMM2" s="159" t="s">
        <v>92</v>
      </c>
      <c r="HMN2" s="159"/>
      <c r="HMO2" s="159" t="s">
        <v>92</v>
      </c>
      <c r="HMP2" s="159"/>
      <c r="HMQ2" s="159" t="s">
        <v>92</v>
      </c>
      <c r="HMR2" s="159"/>
      <c r="HMS2" s="159" t="s">
        <v>92</v>
      </c>
      <c r="HMT2" s="159"/>
      <c r="HMU2" s="159" t="s">
        <v>92</v>
      </c>
      <c r="HMV2" s="159"/>
      <c r="HMW2" s="159" t="s">
        <v>92</v>
      </c>
      <c r="HMX2" s="159"/>
      <c r="HMY2" s="159" t="s">
        <v>92</v>
      </c>
      <c r="HMZ2" s="159"/>
      <c r="HNA2" s="159" t="s">
        <v>92</v>
      </c>
      <c r="HNB2" s="159"/>
      <c r="HNC2" s="159" t="s">
        <v>92</v>
      </c>
      <c r="HND2" s="159"/>
      <c r="HNE2" s="159" t="s">
        <v>92</v>
      </c>
      <c r="HNF2" s="159"/>
      <c r="HNG2" s="159" t="s">
        <v>92</v>
      </c>
      <c r="HNH2" s="159"/>
      <c r="HNI2" s="159" t="s">
        <v>92</v>
      </c>
      <c r="HNJ2" s="159"/>
      <c r="HNK2" s="159" t="s">
        <v>92</v>
      </c>
      <c r="HNL2" s="159"/>
      <c r="HNM2" s="159" t="s">
        <v>92</v>
      </c>
      <c r="HNN2" s="159"/>
      <c r="HNO2" s="159" t="s">
        <v>92</v>
      </c>
      <c r="HNP2" s="159"/>
      <c r="HNQ2" s="159" t="s">
        <v>92</v>
      </c>
      <c r="HNR2" s="159"/>
      <c r="HNS2" s="159" t="s">
        <v>92</v>
      </c>
      <c r="HNT2" s="159"/>
      <c r="HNU2" s="159" t="s">
        <v>92</v>
      </c>
      <c r="HNV2" s="159"/>
      <c r="HNW2" s="159" t="s">
        <v>92</v>
      </c>
      <c r="HNX2" s="159"/>
      <c r="HNY2" s="159" t="s">
        <v>92</v>
      </c>
      <c r="HNZ2" s="159"/>
      <c r="HOA2" s="159" t="s">
        <v>92</v>
      </c>
      <c r="HOB2" s="159"/>
      <c r="HOC2" s="159" t="s">
        <v>92</v>
      </c>
      <c r="HOD2" s="159"/>
      <c r="HOE2" s="159" t="s">
        <v>92</v>
      </c>
      <c r="HOF2" s="159"/>
      <c r="HOG2" s="159" t="s">
        <v>92</v>
      </c>
      <c r="HOH2" s="159"/>
      <c r="HOI2" s="159" t="s">
        <v>92</v>
      </c>
      <c r="HOJ2" s="159"/>
      <c r="HOK2" s="159" t="s">
        <v>92</v>
      </c>
      <c r="HOL2" s="159"/>
      <c r="HOM2" s="159" t="s">
        <v>92</v>
      </c>
      <c r="HON2" s="159"/>
      <c r="HOO2" s="159" t="s">
        <v>92</v>
      </c>
      <c r="HOP2" s="159"/>
      <c r="HOQ2" s="159" t="s">
        <v>92</v>
      </c>
      <c r="HOR2" s="159"/>
      <c r="HOS2" s="159" t="s">
        <v>92</v>
      </c>
      <c r="HOT2" s="159"/>
      <c r="HOU2" s="159" t="s">
        <v>92</v>
      </c>
      <c r="HOV2" s="159"/>
      <c r="HOW2" s="159" t="s">
        <v>92</v>
      </c>
      <c r="HOX2" s="159"/>
      <c r="HOY2" s="159" t="s">
        <v>92</v>
      </c>
      <c r="HOZ2" s="159"/>
      <c r="HPA2" s="159" t="s">
        <v>92</v>
      </c>
      <c r="HPB2" s="159"/>
      <c r="HPC2" s="159" t="s">
        <v>92</v>
      </c>
      <c r="HPD2" s="159"/>
      <c r="HPE2" s="159" t="s">
        <v>92</v>
      </c>
      <c r="HPF2" s="159"/>
      <c r="HPG2" s="159" t="s">
        <v>92</v>
      </c>
      <c r="HPH2" s="159"/>
      <c r="HPI2" s="159" t="s">
        <v>92</v>
      </c>
      <c r="HPJ2" s="159"/>
      <c r="HPK2" s="159" t="s">
        <v>92</v>
      </c>
      <c r="HPL2" s="159"/>
      <c r="HPM2" s="159" t="s">
        <v>92</v>
      </c>
      <c r="HPN2" s="159"/>
      <c r="HPO2" s="159" t="s">
        <v>92</v>
      </c>
      <c r="HPP2" s="159"/>
      <c r="HPQ2" s="159" t="s">
        <v>92</v>
      </c>
      <c r="HPR2" s="159"/>
      <c r="HPS2" s="159" t="s">
        <v>92</v>
      </c>
      <c r="HPT2" s="159"/>
      <c r="HPU2" s="159" t="s">
        <v>92</v>
      </c>
      <c r="HPV2" s="159"/>
      <c r="HPW2" s="159" t="s">
        <v>92</v>
      </c>
      <c r="HPX2" s="159"/>
      <c r="HPY2" s="159" t="s">
        <v>92</v>
      </c>
      <c r="HPZ2" s="159"/>
      <c r="HQA2" s="159" t="s">
        <v>92</v>
      </c>
      <c r="HQB2" s="159"/>
      <c r="HQC2" s="159" t="s">
        <v>92</v>
      </c>
      <c r="HQD2" s="159"/>
      <c r="HQE2" s="159" t="s">
        <v>92</v>
      </c>
      <c r="HQF2" s="159"/>
      <c r="HQG2" s="159" t="s">
        <v>92</v>
      </c>
      <c r="HQH2" s="159"/>
      <c r="HQI2" s="159" t="s">
        <v>92</v>
      </c>
      <c r="HQJ2" s="159"/>
      <c r="HQK2" s="159" t="s">
        <v>92</v>
      </c>
      <c r="HQL2" s="159"/>
      <c r="HQM2" s="159" t="s">
        <v>92</v>
      </c>
      <c r="HQN2" s="159"/>
      <c r="HQO2" s="159" t="s">
        <v>92</v>
      </c>
      <c r="HQP2" s="159"/>
      <c r="HQQ2" s="159" t="s">
        <v>92</v>
      </c>
      <c r="HQR2" s="159"/>
      <c r="HQS2" s="159" t="s">
        <v>92</v>
      </c>
      <c r="HQT2" s="159"/>
      <c r="HQU2" s="159" t="s">
        <v>92</v>
      </c>
      <c r="HQV2" s="159"/>
      <c r="HQW2" s="159" t="s">
        <v>92</v>
      </c>
      <c r="HQX2" s="159"/>
      <c r="HQY2" s="159" t="s">
        <v>92</v>
      </c>
      <c r="HQZ2" s="159"/>
      <c r="HRA2" s="159" t="s">
        <v>92</v>
      </c>
      <c r="HRB2" s="159"/>
      <c r="HRC2" s="159" t="s">
        <v>92</v>
      </c>
      <c r="HRD2" s="159"/>
      <c r="HRE2" s="159" t="s">
        <v>92</v>
      </c>
      <c r="HRF2" s="159"/>
      <c r="HRG2" s="159" t="s">
        <v>92</v>
      </c>
      <c r="HRH2" s="159"/>
      <c r="HRI2" s="159" t="s">
        <v>92</v>
      </c>
      <c r="HRJ2" s="159"/>
      <c r="HRK2" s="159" t="s">
        <v>92</v>
      </c>
      <c r="HRL2" s="159"/>
      <c r="HRM2" s="159" t="s">
        <v>92</v>
      </c>
      <c r="HRN2" s="159"/>
      <c r="HRO2" s="159" t="s">
        <v>92</v>
      </c>
      <c r="HRP2" s="159"/>
      <c r="HRQ2" s="159" t="s">
        <v>92</v>
      </c>
      <c r="HRR2" s="159"/>
      <c r="HRS2" s="159" t="s">
        <v>92</v>
      </c>
      <c r="HRT2" s="159"/>
      <c r="HRU2" s="159" t="s">
        <v>92</v>
      </c>
      <c r="HRV2" s="159"/>
      <c r="HRW2" s="159" t="s">
        <v>92</v>
      </c>
      <c r="HRX2" s="159"/>
      <c r="HRY2" s="159" t="s">
        <v>92</v>
      </c>
      <c r="HRZ2" s="159"/>
      <c r="HSA2" s="159" t="s">
        <v>92</v>
      </c>
      <c r="HSB2" s="159"/>
      <c r="HSC2" s="159" t="s">
        <v>92</v>
      </c>
      <c r="HSD2" s="159"/>
      <c r="HSE2" s="159" t="s">
        <v>92</v>
      </c>
      <c r="HSF2" s="159"/>
      <c r="HSG2" s="159" t="s">
        <v>92</v>
      </c>
      <c r="HSH2" s="159"/>
      <c r="HSI2" s="159" t="s">
        <v>92</v>
      </c>
      <c r="HSJ2" s="159"/>
      <c r="HSK2" s="159" t="s">
        <v>92</v>
      </c>
      <c r="HSL2" s="159"/>
      <c r="HSM2" s="159" t="s">
        <v>92</v>
      </c>
      <c r="HSN2" s="159"/>
      <c r="HSO2" s="159" t="s">
        <v>92</v>
      </c>
      <c r="HSP2" s="159"/>
      <c r="HSQ2" s="159" t="s">
        <v>92</v>
      </c>
      <c r="HSR2" s="159"/>
      <c r="HSS2" s="159" t="s">
        <v>92</v>
      </c>
      <c r="HST2" s="159"/>
      <c r="HSU2" s="159" t="s">
        <v>92</v>
      </c>
      <c r="HSV2" s="159"/>
      <c r="HSW2" s="159" t="s">
        <v>92</v>
      </c>
      <c r="HSX2" s="159"/>
      <c r="HSY2" s="159" t="s">
        <v>92</v>
      </c>
      <c r="HSZ2" s="159"/>
      <c r="HTA2" s="159" t="s">
        <v>92</v>
      </c>
      <c r="HTB2" s="159"/>
      <c r="HTC2" s="159" t="s">
        <v>92</v>
      </c>
      <c r="HTD2" s="159"/>
      <c r="HTE2" s="159" t="s">
        <v>92</v>
      </c>
      <c r="HTF2" s="159"/>
      <c r="HTG2" s="159" t="s">
        <v>92</v>
      </c>
      <c r="HTH2" s="159"/>
      <c r="HTI2" s="159" t="s">
        <v>92</v>
      </c>
      <c r="HTJ2" s="159"/>
      <c r="HTK2" s="159" t="s">
        <v>92</v>
      </c>
      <c r="HTL2" s="159"/>
      <c r="HTM2" s="159" t="s">
        <v>92</v>
      </c>
      <c r="HTN2" s="159"/>
      <c r="HTO2" s="159" t="s">
        <v>92</v>
      </c>
      <c r="HTP2" s="159"/>
      <c r="HTQ2" s="159" t="s">
        <v>92</v>
      </c>
      <c r="HTR2" s="159"/>
      <c r="HTS2" s="159" t="s">
        <v>92</v>
      </c>
      <c r="HTT2" s="159"/>
      <c r="HTU2" s="159" t="s">
        <v>92</v>
      </c>
      <c r="HTV2" s="159"/>
      <c r="HTW2" s="159" t="s">
        <v>92</v>
      </c>
      <c r="HTX2" s="159"/>
      <c r="HTY2" s="159" t="s">
        <v>92</v>
      </c>
      <c r="HTZ2" s="159"/>
      <c r="HUA2" s="159" t="s">
        <v>92</v>
      </c>
      <c r="HUB2" s="159"/>
      <c r="HUC2" s="159" t="s">
        <v>92</v>
      </c>
      <c r="HUD2" s="159"/>
      <c r="HUE2" s="159" t="s">
        <v>92</v>
      </c>
      <c r="HUF2" s="159"/>
      <c r="HUG2" s="159" t="s">
        <v>92</v>
      </c>
      <c r="HUH2" s="159"/>
      <c r="HUI2" s="159" t="s">
        <v>92</v>
      </c>
      <c r="HUJ2" s="159"/>
      <c r="HUK2" s="159" t="s">
        <v>92</v>
      </c>
      <c r="HUL2" s="159"/>
      <c r="HUM2" s="159" t="s">
        <v>92</v>
      </c>
      <c r="HUN2" s="159"/>
      <c r="HUO2" s="159" t="s">
        <v>92</v>
      </c>
      <c r="HUP2" s="159"/>
      <c r="HUQ2" s="159" t="s">
        <v>92</v>
      </c>
      <c r="HUR2" s="159"/>
      <c r="HUS2" s="159" t="s">
        <v>92</v>
      </c>
      <c r="HUT2" s="159"/>
      <c r="HUU2" s="159" t="s">
        <v>92</v>
      </c>
      <c r="HUV2" s="159"/>
      <c r="HUW2" s="159" t="s">
        <v>92</v>
      </c>
      <c r="HUX2" s="159"/>
      <c r="HUY2" s="159" t="s">
        <v>92</v>
      </c>
      <c r="HUZ2" s="159"/>
      <c r="HVA2" s="159" t="s">
        <v>92</v>
      </c>
      <c r="HVB2" s="159"/>
      <c r="HVC2" s="159" t="s">
        <v>92</v>
      </c>
      <c r="HVD2" s="159"/>
      <c r="HVE2" s="159" t="s">
        <v>92</v>
      </c>
      <c r="HVF2" s="159"/>
      <c r="HVG2" s="159" t="s">
        <v>92</v>
      </c>
      <c r="HVH2" s="159"/>
      <c r="HVI2" s="159" t="s">
        <v>92</v>
      </c>
      <c r="HVJ2" s="159"/>
      <c r="HVK2" s="159" t="s">
        <v>92</v>
      </c>
      <c r="HVL2" s="159"/>
      <c r="HVM2" s="159" t="s">
        <v>92</v>
      </c>
      <c r="HVN2" s="159"/>
      <c r="HVO2" s="159" t="s">
        <v>92</v>
      </c>
      <c r="HVP2" s="159"/>
      <c r="HVQ2" s="159" t="s">
        <v>92</v>
      </c>
      <c r="HVR2" s="159"/>
      <c r="HVS2" s="159" t="s">
        <v>92</v>
      </c>
      <c r="HVT2" s="159"/>
      <c r="HVU2" s="159" t="s">
        <v>92</v>
      </c>
      <c r="HVV2" s="159"/>
      <c r="HVW2" s="159" t="s">
        <v>92</v>
      </c>
      <c r="HVX2" s="159"/>
      <c r="HVY2" s="159" t="s">
        <v>92</v>
      </c>
      <c r="HVZ2" s="159"/>
      <c r="HWA2" s="159" t="s">
        <v>92</v>
      </c>
      <c r="HWB2" s="159"/>
      <c r="HWC2" s="159" t="s">
        <v>92</v>
      </c>
      <c r="HWD2" s="159"/>
      <c r="HWE2" s="159" t="s">
        <v>92</v>
      </c>
      <c r="HWF2" s="159"/>
      <c r="HWG2" s="159" t="s">
        <v>92</v>
      </c>
      <c r="HWH2" s="159"/>
      <c r="HWI2" s="159" t="s">
        <v>92</v>
      </c>
      <c r="HWJ2" s="159"/>
      <c r="HWK2" s="159" t="s">
        <v>92</v>
      </c>
      <c r="HWL2" s="159"/>
      <c r="HWM2" s="159" t="s">
        <v>92</v>
      </c>
      <c r="HWN2" s="159"/>
      <c r="HWO2" s="159" t="s">
        <v>92</v>
      </c>
      <c r="HWP2" s="159"/>
      <c r="HWQ2" s="159" t="s">
        <v>92</v>
      </c>
      <c r="HWR2" s="159"/>
      <c r="HWS2" s="159" t="s">
        <v>92</v>
      </c>
      <c r="HWT2" s="159"/>
      <c r="HWU2" s="159" t="s">
        <v>92</v>
      </c>
      <c r="HWV2" s="159"/>
      <c r="HWW2" s="159" t="s">
        <v>92</v>
      </c>
      <c r="HWX2" s="159"/>
      <c r="HWY2" s="159" t="s">
        <v>92</v>
      </c>
      <c r="HWZ2" s="159"/>
      <c r="HXA2" s="159" t="s">
        <v>92</v>
      </c>
      <c r="HXB2" s="159"/>
      <c r="HXC2" s="159" t="s">
        <v>92</v>
      </c>
      <c r="HXD2" s="159"/>
      <c r="HXE2" s="159" t="s">
        <v>92</v>
      </c>
      <c r="HXF2" s="159"/>
      <c r="HXG2" s="159" t="s">
        <v>92</v>
      </c>
      <c r="HXH2" s="159"/>
      <c r="HXI2" s="159" t="s">
        <v>92</v>
      </c>
      <c r="HXJ2" s="159"/>
      <c r="HXK2" s="159" t="s">
        <v>92</v>
      </c>
      <c r="HXL2" s="159"/>
      <c r="HXM2" s="159" t="s">
        <v>92</v>
      </c>
      <c r="HXN2" s="159"/>
      <c r="HXO2" s="159" t="s">
        <v>92</v>
      </c>
      <c r="HXP2" s="159"/>
      <c r="HXQ2" s="159" t="s">
        <v>92</v>
      </c>
      <c r="HXR2" s="159"/>
      <c r="HXS2" s="159" t="s">
        <v>92</v>
      </c>
      <c r="HXT2" s="159"/>
      <c r="HXU2" s="159" t="s">
        <v>92</v>
      </c>
      <c r="HXV2" s="159"/>
      <c r="HXW2" s="159" t="s">
        <v>92</v>
      </c>
      <c r="HXX2" s="159"/>
      <c r="HXY2" s="159" t="s">
        <v>92</v>
      </c>
      <c r="HXZ2" s="159"/>
      <c r="HYA2" s="159" t="s">
        <v>92</v>
      </c>
      <c r="HYB2" s="159"/>
      <c r="HYC2" s="159" t="s">
        <v>92</v>
      </c>
      <c r="HYD2" s="159"/>
      <c r="HYE2" s="159" t="s">
        <v>92</v>
      </c>
      <c r="HYF2" s="159"/>
      <c r="HYG2" s="159" t="s">
        <v>92</v>
      </c>
      <c r="HYH2" s="159"/>
      <c r="HYI2" s="159" t="s">
        <v>92</v>
      </c>
      <c r="HYJ2" s="159"/>
      <c r="HYK2" s="159" t="s">
        <v>92</v>
      </c>
      <c r="HYL2" s="159"/>
      <c r="HYM2" s="159" t="s">
        <v>92</v>
      </c>
      <c r="HYN2" s="159"/>
      <c r="HYO2" s="159" t="s">
        <v>92</v>
      </c>
      <c r="HYP2" s="159"/>
      <c r="HYQ2" s="159" t="s">
        <v>92</v>
      </c>
      <c r="HYR2" s="159"/>
      <c r="HYS2" s="159" t="s">
        <v>92</v>
      </c>
      <c r="HYT2" s="159"/>
      <c r="HYU2" s="159" t="s">
        <v>92</v>
      </c>
      <c r="HYV2" s="159"/>
      <c r="HYW2" s="159" t="s">
        <v>92</v>
      </c>
      <c r="HYX2" s="159"/>
      <c r="HYY2" s="159" t="s">
        <v>92</v>
      </c>
      <c r="HYZ2" s="159"/>
      <c r="HZA2" s="159" t="s">
        <v>92</v>
      </c>
      <c r="HZB2" s="159"/>
      <c r="HZC2" s="159" t="s">
        <v>92</v>
      </c>
      <c r="HZD2" s="159"/>
      <c r="HZE2" s="159" t="s">
        <v>92</v>
      </c>
      <c r="HZF2" s="159"/>
      <c r="HZG2" s="159" t="s">
        <v>92</v>
      </c>
      <c r="HZH2" s="159"/>
      <c r="HZI2" s="159" t="s">
        <v>92</v>
      </c>
      <c r="HZJ2" s="159"/>
      <c r="HZK2" s="159" t="s">
        <v>92</v>
      </c>
      <c r="HZL2" s="159"/>
      <c r="HZM2" s="159" t="s">
        <v>92</v>
      </c>
      <c r="HZN2" s="159"/>
      <c r="HZO2" s="159" t="s">
        <v>92</v>
      </c>
      <c r="HZP2" s="159"/>
      <c r="HZQ2" s="159" t="s">
        <v>92</v>
      </c>
      <c r="HZR2" s="159"/>
      <c r="HZS2" s="159" t="s">
        <v>92</v>
      </c>
      <c r="HZT2" s="159"/>
      <c r="HZU2" s="159" t="s">
        <v>92</v>
      </c>
      <c r="HZV2" s="159"/>
      <c r="HZW2" s="159" t="s">
        <v>92</v>
      </c>
      <c r="HZX2" s="159"/>
      <c r="HZY2" s="159" t="s">
        <v>92</v>
      </c>
      <c r="HZZ2" s="159"/>
      <c r="IAA2" s="159" t="s">
        <v>92</v>
      </c>
      <c r="IAB2" s="159"/>
      <c r="IAC2" s="159" t="s">
        <v>92</v>
      </c>
      <c r="IAD2" s="159"/>
      <c r="IAE2" s="159" t="s">
        <v>92</v>
      </c>
      <c r="IAF2" s="159"/>
      <c r="IAG2" s="159" t="s">
        <v>92</v>
      </c>
      <c r="IAH2" s="159"/>
      <c r="IAI2" s="159" t="s">
        <v>92</v>
      </c>
      <c r="IAJ2" s="159"/>
      <c r="IAK2" s="159" t="s">
        <v>92</v>
      </c>
      <c r="IAL2" s="159"/>
      <c r="IAM2" s="159" t="s">
        <v>92</v>
      </c>
      <c r="IAN2" s="159"/>
      <c r="IAO2" s="159" t="s">
        <v>92</v>
      </c>
      <c r="IAP2" s="159"/>
      <c r="IAQ2" s="159" t="s">
        <v>92</v>
      </c>
      <c r="IAR2" s="159"/>
      <c r="IAS2" s="159" t="s">
        <v>92</v>
      </c>
      <c r="IAT2" s="159"/>
      <c r="IAU2" s="159" t="s">
        <v>92</v>
      </c>
      <c r="IAV2" s="159"/>
      <c r="IAW2" s="159" t="s">
        <v>92</v>
      </c>
      <c r="IAX2" s="159"/>
      <c r="IAY2" s="159" t="s">
        <v>92</v>
      </c>
      <c r="IAZ2" s="159"/>
      <c r="IBA2" s="159" t="s">
        <v>92</v>
      </c>
      <c r="IBB2" s="159"/>
      <c r="IBC2" s="159" t="s">
        <v>92</v>
      </c>
      <c r="IBD2" s="159"/>
      <c r="IBE2" s="159" t="s">
        <v>92</v>
      </c>
      <c r="IBF2" s="159"/>
      <c r="IBG2" s="159" t="s">
        <v>92</v>
      </c>
      <c r="IBH2" s="159"/>
      <c r="IBI2" s="159" t="s">
        <v>92</v>
      </c>
      <c r="IBJ2" s="159"/>
      <c r="IBK2" s="159" t="s">
        <v>92</v>
      </c>
      <c r="IBL2" s="159"/>
      <c r="IBM2" s="159" t="s">
        <v>92</v>
      </c>
      <c r="IBN2" s="159"/>
      <c r="IBO2" s="159" t="s">
        <v>92</v>
      </c>
      <c r="IBP2" s="159"/>
      <c r="IBQ2" s="159" t="s">
        <v>92</v>
      </c>
      <c r="IBR2" s="159"/>
      <c r="IBS2" s="159" t="s">
        <v>92</v>
      </c>
      <c r="IBT2" s="159"/>
      <c r="IBU2" s="159" t="s">
        <v>92</v>
      </c>
      <c r="IBV2" s="159"/>
      <c r="IBW2" s="159" t="s">
        <v>92</v>
      </c>
      <c r="IBX2" s="159"/>
      <c r="IBY2" s="159" t="s">
        <v>92</v>
      </c>
      <c r="IBZ2" s="159"/>
      <c r="ICA2" s="159" t="s">
        <v>92</v>
      </c>
      <c r="ICB2" s="159"/>
      <c r="ICC2" s="159" t="s">
        <v>92</v>
      </c>
      <c r="ICD2" s="159"/>
      <c r="ICE2" s="159" t="s">
        <v>92</v>
      </c>
      <c r="ICF2" s="159"/>
      <c r="ICG2" s="159" t="s">
        <v>92</v>
      </c>
      <c r="ICH2" s="159"/>
      <c r="ICI2" s="159" t="s">
        <v>92</v>
      </c>
      <c r="ICJ2" s="159"/>
      <c r="ICK2" s="159" t="s">
        <v>92</v>
      </c>
      <c r="ICL2" s="159"/>
      <c r="ICM2" s="159" t="s">
        <v>92</v>
      </c>
      <c r="ICN2" s="159"/>
      <c r="ICO2" s="159" t="s">
        <v>92</v>
      </c>
      <c r="ICP2" s="159"/>
      <c r="ICQ2" s="159" t="s">
        <v>92</v>
      </c>
      <c r="ICR2" s="159"/>
      <c r="ICS2" s="159" t="s">
        <v>92</v>
      </c>
      <c r="ICT2" s="159"/>
      <c r="ICU2" s="159" t="s">
        <v>92</v>
      </c>
      <c r="ICV2" s="159"/>
      <c r="ICW2" s="159" t="s">
        <v>92</v>
      </c>
      <c r="ICX2" s="159"/>
      <c r="ICY2" s="159" t="s">
        <v>92</v>
      </c>
      <c r="ICZ2" s="159"/>
      <c r="IDA2" s="159" t="s">
        <v>92</v>
      </c>
      <c r="IDB2" s="159"/>
      <c r="IDC2" s="159" t="s">
        <v>92</v>
      </c>
      <c r="IDD2" s="159"/>
      <c r="IDE2" s="159" t="s">
        <v>92</v>
      </c>
      <c r="IDF2" s="159"/>
      <c r="IDG2" s="159" t="s">
        <v>92</v>
      </c>
      <c r="IDH2" s="159"/>
      <c r="IDI2" s="159" t="s">
        <v>92</v>
      </c>
      <c r="IDJ2" s="159"/>
      <c r="IDK2" s="159" t="s">
        <v>92</v>
      </c>
      <c r="IDL2" s="159"/>
      <c r="IDM2" s="159" t="s">
        <v>92</v>
      </c>
      <c r="IDN2" s="159"/>
      <c r="IDO2" s="159" t="s">
        <v>92</v>
      </c>
      <c r="IDP2" s="159"/>
      <c r="IDQ2" s="159" t="s">
        <v>92</v>
      </c>
      <c r="IDR2" s="159"/>
      <c r="IDS2" s="159" t="s">
        <v>92</v>
      </c>
      <c r="IDT2" s="159"/>
      <c r="IDU2" s="159" t="s">
        <v>92</v>
      </c>
      <c r="IDV2" s="159"/>
      <c r="IDW2" s="159" t="s">
        <v>92</v>
      </c>
      <c r="IDX2" s="159"/>
      <c r="IDY2" s="159" t="s">
        <v>92</v>
      </c>
      <c r="IDZ2" s="159"/>
      <c r="IEA2" s="159" t="s">
        <v>92</v>
      </c>
      <c r="IEB2" s="159"/>
      <c r="IEC2" s="159" t="s">
        <v>92</v>
      </c>
      <c r="IED2" s="159"/>
      <c r="IEE2" s="159" t="s">
        <v>92</v>
      </c>
      <c r="IEF2" s="159"/>
      <c r="IEG2" s="159" t="s">
        <v>92</v>
      </c>
      <c r="IEH2" s="159"/>
      <c r="IEI2" s="159" t="s">
        <v>92</v>
      </c>
      <c r="IEJ2" s="159"/>
      <c r="IEK2" s="159" t="s">
        <v>92</v>
      </c>
      <c r="IEL2" s="159"/>
      <c r="IEM2" s="159" t="s">
        <v>92</v>
      </c>
      <c r="IEN2" s="159"/>
      <c r="IEO2" s="159" t="s">
        <v>92</v>
      </c>
      <c r="IEP2" s="159"/>
      <c r="IEQ2" s="159" t="s">
        <v>92</v>
      </c>
      <c r="IER2" s="159"/>
      <c r="IES2" s="159" t="s">
        <v>92</v>
      </c>
      <c r="IET2" s="159"/>
      <c r="IEU2" s="159" t="s">
        <v>92</v>
      </c>
      <c r="IEV2" s="159"/>
      <c r="IEW2" s="159" t="s">
        <v>92</v>
      </c>
      <c r="IEX2" s="159"/>
      <c r="IEY2" s="159" t="s">
        <v>92</v>
      </c>
      <c r="IEZ2" s="159"/>
      <c r="IFA2" s="159" t="s">
        <v>92</v>
      </c>
      <c r="IFB2" s="159"/>
      <c r="IFC2" s="159" t="s">
        <v>92</v>
      </c>
      <c r="IFD2" s="159"/>
      <c r="IFE2" s="159" t="s">
        <v>92</v>
      </c>
      <c r="IFF2" s="159"/>
      <c r="IFG2" s="159" t="s">
        <v>92</v>
      </c>
      <c r="IFH2" s="159"/>
      <c r="IFI2" s="159" t="s">
        <v>92</v>
      </c>
      <c r="IFJ2" s="159"/>
      <c r="IFK2" s="159" t="s">
        <v>92</v>
      </c>
      <c r="IFL2" s="159"/>
      <c r="IFM2" s="159" t="s">
        <v>92</v>
      </c>
      <c r="IFN2" s="159"/>
      <c r="IFO2" s="159" t="s">
        <v>92</v>
      </c>
      <c r="IFP2" s="159"/>
      <c r="IFQ2" s="159" t="s">
        <v>92</v>
      </c>
      <c r="IFR2" s="159"/>
      <c r="IFS2" s="159" t="s">
        <v>92</v>
      </c>
      <c r="IFT2" s="159"/>
      <c r="IFU2" s="159" t="s">
        <v>92</v>
      </c>
      <c r="IFV2" s="159"/>
      <c r="IFW2" s="159" t="s">
        <v>92</v>
      </c>
      <c r="IFX2" s="159"/>
      <c r="IFY2" s="159" t="s">
        <v>92</v>
      </c>
      <c r="IFZ2" s="159"/>
      <c r="IGA2" s="159" t="s">
        <v>92</v>
      </c>
      <c r="IGB2" s="159"/>
      <c r="IGC2" s="159" t="s">
        <v>92</v>
      </c>
      <c r="IGD2" s="159"/>
      <c r="IGE2" s="159" t="s">
        <v>92</v>
      </c>
      <c r="IGF2" s="159"/>
      <c r="IGG2" s="159" t="s">
        <v>92</v>
      </c>
      <c r="IGH2" s="159"/>
      <c r="IGI2" s="159" t="s">
        <v>92</v>
      </c>
      <c r="IGJ2" s="159"/>
      <c r="IGK2" s="159" t="s">
        <v>92</v>
      </c>
      <c r="IGL2" s="159"/>
      <c r="IGM2" s="159" t="s">
        <v>92</v>
      </c>
      <c r="IGN2" s="159"/>
      <c r="IGO2" s="159" t="s">
        <v>92</v>
      </c>
      <c r="IGP2" s="159"/>
      <c r="IGQ2" s="159" t="s">
        <v>92</v>
      </c>
      <c r="IGR2" s="159"/>
      <c r="IGS2" s="159" t="s">
        <v>92</v>
      </c>
      <c r="IGT2" s="159"/>
      <c r="IGU2" s="159" t="s">
        <v>92</v>
      </c>
      <c r="IGV2" s="159"/>
      <c r="IGW2" s="159" t="s">
        <v>92</v>
      </c>
      <c r="IGX2" s="159"/>
      <c r="IGY2" s="159" t="s">
        <v>92</v>
      </c>
      <c r="IGZ2" s="159"/>
      <c r="IHA2" s="159" t="s">
        <v>92</v>
      </c>
      <c r="IHB2" s="159"/>
      <c r="IHC2" s="159" t="s">
        <v>92</v>
      </c>
      <c r="IHD2" s="159"/>
      <c r="IHE2" s="159" t="s">
        <v>92</v>
      </c>
      <c r="IHF2" s="159"/>
      <c r="IHG2" s="159" t="s">
        <v>92</v>
      </c>
      <c r="IHH2" s="159"/>
      <c r="IHI2" s="159" t="s">
        <v>92</v>
      </c>
      <c r="IHJ2" s="159"/>
      <c r="IHK2" s="159" t="s">
        <v>92</v>
      </c>
      <c r="IHL2" s="159"/>
      <c r="IHM2" s="159" t="s">
        <v>92</v>
      </c>
      <c r="IHN2" s="159"/>
      <c r="IHO2" s="159" t="s">
        <v>92</v>
      </c>
      <c r="IHP2" s="159"/>
      <c r="IHQ2" s="159" t="s">
        <v>92</v>
      </c>
      <c r="IHR2" s="159"/>
      <c r="IHS2" s="159" t="s">
        <v>92</v>
      </c>
      <c r="IHT2" s="159"/>
      <c r="IHU2" s="159" t="s">
        <v>92</v>
      </c>
      <c r="IHV2" s="159"/>
      <c r="IHW2" s="159" t="s">
        <v>92</v>
      </c>
      <c r="IHX2" s="159"/>
      <c r="IHY2" s="159" t="s">
        <v>92</v>
      </c>
      <c r="IHZ2" s="159"/>
      <c r="IIA2" s="159" t="s">
        <v>92</v>
      </c>
      <c r="IIB2" s="159"/>
      <c r="IIC2" s="159" t="s">
        <v>92</v>
      </c>
      <c r="IID2" s="159"/>
      <c r="IIE2" s="159" t="s">
        <v>92</v>
      </c>
      <c r="IIF2" s="159"/>
      <c r="IIG2" s="159" t="s">
        <v>92</v>
      </c>
      <c r="IIH2" s="159"/>
      <c r="III2" s="159" t="s">
        <v>92</v>
      </c>
      <c r="IIJ2" s="159"/>
      <c r="IIK2" s="159" t="s">
        <v>92</v>
      </c>
      <c r="IIL2" s="159"/>
      <c r="IIM2" s="159" t="s">
        <v>92</v>
      </c>
      <c r="IIN2" s="159"/>
      <c r="IIO2" s="159" t="s">
        <v>92</v>
      </c>
      <c r="IIP2" s="159"/>
      <c r="IIQ2" s="159" t="s">
        <v>92</v>
      </c>
      <c r="IIR2" s="159"/>
      <c r="IIS2" s="159" t="s">
        <v>92</v>
      </c>
      <c r="IIT2" s="159"/>
      <c r="IIU2" s="159" t="s">
        <v>92</v>
      </c>
      <c r="IIV2" s="159"/>
      <c r="IIW2" s="159" t="s">
        <v>92</v>
      </c>
      <c r="IIX2" s="159"/>
      <c r="IIY2" s="159" t="s">
        <v>92</v>
      </c>
      <c r="IIZ2" s="159"/>
      <c r="IJA2" s="159" t="s">
        <v>92</v>
      </c>
      <c r="IJB2" s="159"/>
      <c r="IJC2" s="159" t="s">
        <v>92</v>
      </c>
      <c r="IJD2" s="159"/>
      <c r="IJE2" s="159" t="s">
        <v>92</v>
      </c>
      <c r="IJF2" s="159"/>
      <c r="IJG2" s="159" t="s">
        <v>92</v>
      </c>
      <c r="IJH2" s="159"/>
      <c r="IJI2" s="159" t="s">
        <v>92</v>
      </c>
      <c r="IJJ2" s="159"/>
      <c r="IJK2" s="159" t="s">
        <v>92</v>
      </c>
      <c r="IJL2" s="159"/>
      <c r="IJM2" s="159" t="s">
        <v>92</v>
      </c>
      <c r="IJN2" s="159"/>
      <c r="IJO2" s="159" t="s">
        <v>92</v>
      </c>
      <c r="IJP2" s="159"/>
      <c r="IJQ2" s="159" t="s">
        <v>92</v>
      </c>
      <c r="IJR2" s="159"/>
      <c r="IJS2" s="159" t="s">
        <v>92</v>
      </c>
      <c r="IJT2" s="159"/>
      <c r="IJU2" s="159" t="s">
        <v>92</v>
      </c>
      <c r="IJV2" s="159"/>
      <c r="IJW2" s="159" t="s">
        <v>92</v>
      </c>
      <c r="IJX2" s="159"/>
      <c r="IJY2" s="159" t="s">
        <v>92</v>
      </c>
      <c r="IJZ2" s="159"/>
      <c r="IKA2" s="159" t="s">
        <v>92</v>
      </c>
      <c r="IKB2" s="159"/>
      <c r="IKC2" s="159" t="s">
        <v>92</v>
      </c>
      <c r="IKD2" s="159"/>
      <c r="IKE2" s="159" t="s">
        <v>92</v>
      </c>
      <c r="IKF2" s="159"/>
      <c r="IKG2" s="159" t="s">
        <v>92</v>
      </c>
      <c r="IKH2" s="159"/>
      <c r="IKI2" s="159" t="s">
        <v>92</v>
      </c>
      <c r="IKJ2" s="159"/>
      <c r="IKK2" s="159" t="s">
        <v>92</v>
      </c>
      <c r="IKL2" s="159"/>
      <c r="IKM2" s="159" t="s">
        <v>92</v>
      </c>
      <c r="IKN2" s="159"/>
      <c r="IKO2" s="159" t="s">
        <v>92</v>
      </c>
      <c r="IKP2" s="159"/>
      <c r="IKQ2" s="159" t="s">
        <v>92</v>
      </c>
      <c r="IKR2" s="159"/>
      <c r="IKS2" s="159" t="s">
        <v>92</v>
      </c>
      <c r="IKT2" s="159"/>
      <c r="IKU2" s="159" t="s">
        <v>92</v>
      </c>
      <c r="IKV2" s="159"/>
      <c r="IKW2" s="159" t="s">
        <v>92</v>
      </c>
      <c r="IKX2" s="159"/>
      <c r="IKY2" s="159" t="s">
        <v>92</v>
      </c>
      <c r="IKZ2" s="159"/>
      <c r="ILA2" s="159" t="s">
        <v>92</v>
      </c>
      <c r="ILB2" s="159"/>
      <c r="ILC2" s="159" t="s">
        <v>92</v>
      </c>
      <c r="ILD2" s="159"/>
      <c r="ILE2" s="159" t="s">
        <v>92</v>
      </c>
      <c r="ILF2" s="159"/>
      <c r="ILG2" s="159" t="s">
        <v>92</v>
      </c>
      <c r="ILH2" s="159"/>
      <c r="ILI2" s="159" t="s">
        <v>92</v>
      </c>
      <c r="ILJ2" s="159"/>
      <c r="ILK2" s="159" t="s">
        <v>92</v>
      </c>
      <c r="ILL2" s="159"/>
      <c r="ILM2" s="159" t="s">
        <v>92</v>
      </c>
      <c r="ILN2" s="159"/>
      <c r="ILO2" s="159" t="s">
        <v>92</v>
      </c>
      <c r="ILP2" s="159"/>
      <c r="ILQ2" s="159" t="s">
        <v>92</v>
      </c>
      <c r="ILR2" s="159"/>
      <c r="ILS2" s="159" t="s">
        <v>92</v>
      </c>
      <c r="ILT2" s="159"/>
      <c r="ILU2" s="159" t="s">
        <v>92</v>
      </c>
      <c r="ILV2" s="159"/>
      <c r="ILW2" s="159" t="s">
        <v>92</v>
      </c>
      <c r="ILX2" s="159"/>
      <c r="ILY2" s="159" t="s">
        <v>92</v>
      </c>
      <c r="ILZ2" s="159"/>
      <c r="IMA2" s="159" t="s">
        <v>92</v>
      </c>
      <c r="IMB2" s="159"/>
      <c r="IMC2" s="159" t="s">
        <v>92</v>
      </c>
      <c r="IMD2" s="159"/>
      <c r="IME2" s="159" t="s">
        <v>92</v>
      </c>
      <c r="IMF2" s="159"/>
      <c r="IMG2" s="159" t="s">
        <v>92</v>
      </c>
      <c r="IMH2" s="159"/>
      <c r="IMI2" s="159" t="s">
        <v>92</v>
      </c>
      <c r="IMJ2" s="159"/>
      <c r="IMK2" s="159" t="s">
        <v>92</v>
      </c>
      <c r="IML2" s="159"/>
      <c r="IMM2" s="159" t="s">
        <v>92</v>
      </c>
      <c r="IMN2" s="159"/>
      <c r="IMO2" s="159" t="s">
        <v>92</v>
      </c>
      <c r="IMP2" s="159"/>
      <c r="IMQ2" s="159" t="s">
        <v>92</v>
      </c>
      <c r="IMR2" s="159"/>
      <c r="IMS2" s="159" t="s">
        <v>92</v>
      </c>
      <c r="IMT2" s="159"/>
      <c r="IMU2" s="159" t="s">
        <v>92</v>
      </c>
      <c r="IMV2" s="159"/>
      <c r="IMW2" s="159" t="s">
        <v>92</v>
      </c>
      <c r="IMX2" s="159"/>
      <c r="IMY2" s="159" t="s">
        <v>92</v>
      </c>
      <c r="IMZ2" s="159"/>
      <c r="INA2" s="159" t="s">
        <v>92</v>
      </c>
      <c r="INB2" s="159"/>
      <c r="INC2" s="159" t="s">
        <v>92</v>
      </c>
      <c r="IND2" s="159"/>
      <c r="INE2" s="159" t="s">
        <v>92</v>
      </c>
      <c r="INF2" s="159"/>
      <c r="ING2" s="159" t="s">
        <v>92</v>
      </c>
      <c r="INH2" s="159"/>
      <c r="INI2" s="159" t="s">
        <v>92</v>
      </c>
      <c r="INJ2" s="159"/>
      <c r="INK2" s="159" t="s">
        <v>92</v>
      </c>
      <c r="INL2" s="159"/>
      <c r="INM2" s="159" t="s">
        <v>92</v>
      </c>
      <c r="INN2" s="159"/>
      <c r="INO2" s="159" t="s">
        <v>92</v>
      </c>
      <c r="INP2" s="159"/>
      <c r="INQ2" s="159" t="s">
        <v>92</v>
      </c>
      <c r="INR2" s="159"/>
      <c r="INS2" s="159" t="s">
        <v>92</v>
      </c>
      <c r="INT2" s="159"/>
      <c r="INU2" s="159" t="s">
        <v>92</v>
      </c>
      <c r="INV2" s="159"/>
      <c r="INW2" s="159" t="s">
        <v>92</v>
      </c>
      <c r="INX2" s="159"/>
      <c r="INY2" s="159" t="s">
        <v>92</v>
      </c>
      <c r="INZ2" s="159"/>
      <c r="IOA2" s="159" t="s">
        <v>92</v>
      </c>
      <c r="IOB2" s="159"/>
      <c r="IOC2" s="159" t="s">
        <v>92</v>
      </c>
      <c r="IOD2" s="159"/>
      <c r="IOE2" s="159" t="s">
        <v>92</v>
      </c>
      <c r="IOF2" s="159"/>
      <c r="IOG2" s="159" t="s">
        <v>92</v>
      </c>
      <c r="IOH2" s="159"/>
      <c r="IOI2" s="159" t="s">
        <v>92</v>
      </c>
      <c r="IOJ2" s="159"/>
      <c r="IOK2" s="159" t="s">
        <v>92</v>
      </c>
      <c r="IOL2" s="159"/>
      <c r="IOM2" s="159" t="s">
        <v>92</v>
      </c>
      <c r="ION2" s="159"/>
      <c r="IOO2" s="159" t="s">
        <v>92</v>
      </c>
      <c r="IOP2" s="159"/>
      <c r="IOQ2" s="159" t="s">
        <v>92</v>
      </c>
      <c r="IOR2" s="159"/>
      <c r="IOS2" s="159" t="s">
        <v>92</v>
      </c>
      <c r="IOT2" s="159"/>
      <c r="IOU2" s="159" t="s">
        <v>92</v>
      </c>
      <c r="IOV2" s="159"/>
      <c r="IOW2" s="159" t="s">
        <v>92</v>
      </c>
      <c r="IOX2" s="159"/>
      <c r="IOY2" s="159" t="s">
        <v>92</v>
      </c>
      <c r="IOZ2" s="159"/>
      <c r="IPA2" s="159" t="s">
        <v>92</v>
      </c>
      <c r="IPB2" s="159"/>
      <c r="IPC2" s="159" t="s">
        <v>92</v>
      </c>
      <c r="IPD2" s="159"/>
      <c r="IPE2" s="159" t="s">
        <v>92</v>
      </c>
      <c r="IPF2" s="159"/>
      <c r="IPG2" s="159" t="s">
        <v>92</v>
      </c>
      <c r="IPH2" s="159"/>
      <c r="IPI2" s="159" t="s">
        <v>92</v>
      </c>
      <c r="IPJ2" s="159"/>
      <c r="IPK2" s="159" t="s">
        <v>92</v>
      </c>
      <c r="IPL2" s="159"/>
      <c r="IPM2" s="159" t="s">
        <v>92</v>
      </c>
      <c r="IPN2" s="159"/>
      <c r="IPO2" s="159" t="s">
        <v>92</v>
      </c>
      <c r="IPP2" s="159"/>
      <c r="IPQ2" s="159" t="s">
        <v>92</v>
      </c>
      <c r="IPR2" s="159"/>
      <c r="IPS2" s="159" t="s">
        <v>92</v>
      </c>
      <c r="IPT2" s="159"/>
      <c r="IPU2" s="159" t="s">
        <v>92</v>
      </c>
      <c r="IPV2" s="159"/>
      <c r="IPW2" s="159" t="s">
        <v>92</v>
      </c>
      <c r="IPX2" s="159"/>
      <c r="IPY2" s="159" t="s">
        <v>92</v>
      </c>
      <c r="IPZ2" s="159"/>
      <c r="IQA2" s="159" t="s">
        <v>92</v>
      </c>
      <c r="IQB2" s="159"/>
      <c r="IQC2" s="159" t="s">
        <v>92</v>
      </c>
      <c r="IQD2" s="159"/>
      <c r="IQE2" s="159" t="s">
        <v>92</v>
      </c>
      <c r="IQF2" s="159"/>
      <c r="IQG2" s="159" t="s">
        <v>92</v>
      </c>
      <c r="IQH2" s="159"/>
      <c r="IQI2" s="159" t="s">
        <v>92</v>
      </c>
      <c r="IQJ2" s="159"/>
      <c r="IQK2" s="159" t="s">
        <v>92</v>
      </c>
      <c r="IQL2" s="159"/>
      <c r="IQM2" s="159" t="s">
        <v>92</v>
      </c>
      <c r="IQN2" s="159"/>
      <c r="IQO2" s="159" t="s">
        <v>92</v>
      </c>
      <c r="IQP2" s="159"/>
      <c r="IQQ2" s="159" t="s">
        <v>92</v>
      </c>
      <c r="IQR2" s="159"/>
      <c r="IQS2" s="159" t="s">
        <v>92</v>
      </c>
      <c r="IQT2" s="159"/>
      <c r="IQU2" s="159" t="s">
        <v>92</v>
      </c>
      <c r="IQV2" s="159"/>
      <c r="IQW2" s="159" t="s">
        <v>92</v>
      </c>
      <c r="IQX2" s="159"/>
      <c r="IQY2" s="159" t="s">
        <v>92</v>
      </c>
      <c r="IQZ2" s="159"/>
      <c r="IRA2" s="159" t="s">
        <v>92</v>
      </c>
      <c r="IRB2" s="159"/>
      <c r="IRC2" s="159" t="s">
        <v>92</v>
      </c>
      <c r="IRD2" s="159"/>
      <c r="IRE2" s="159" t="s">
        <v>92</v>
      </c>
      <c r="IRF2" s="159"/>
      <c r="IRG2" s="159" t="s">
        <v>92</v>
      </c>
      <c r="IRH2" s="159"/>
      <c r="IRI2" s="159" t="s">
        <v>92</v>
      </c>
      <c r="IRJ2" s="159"/>
      <c r="IRK2" s="159" t="s">
        <v>92</v>
      </c>
      <c r="IRL2" s="159"/>
      <c r="IRM2" s="159" t="s">
        <v>92</v>
      </c>
      <c r="IRN2" s="159"/>
      <c r="IRO2" s="159" t="s">
        <v>92</v>
      </c>
      <c r="IRP2" s="159"/>
      <c r="IRQ2" s="159" t="s">
        <v>92</v>
      </c>
      <c r="IRR2" s="159"/>
      <c r="IRS2" s="159" t="s">
        <v>92</v>
      </c>
      <c r="IRT2" s="159"/>
      <c r="IRU2" s="159" t="s">
        <v>92</v>
      </c>
      <c r="IRV2" s="159"/>
      <c r="IRW2" s="159" t="s">
        <v>92</v>
      </c>
      <c r="IRX2" s="159"/>
      <c r="IRY2" s="159" t="s">
        <v>92</v>
      </c>
      <c r="IRZ2" s="159"/>
      <c r="ISA2" s="159" t="s">
        <v>92</v>
      </c>
      <c r="ISB2" s="159"/>
      <c r="ISC2" s="159" t="s">
        <v>92</v>
      </c>
      <c r="ISD2" s="159"/>
      <c r="ISE2" s="159" t="s">
        <v>92</v>
      </c>
      <c r="ISF2" s="159"/>
      <c r="ISG2" s="159" t="s">
        <v>92</v>
      </c>
      <c r="ISH2" s="159"/>
      <c r="ISI2" s="159" t="s">
        <v>92</v>
      </c>
      <c r="ISJ2" s="159"/>
      <c r="ISK2" s="159" t="s">
        <v>92</v>
      </c>
      <c r="ISL2" s="159"/>
      <c r="ISM2" s="159" t="s">
        <v>92</v>
      </c>
      <c r="ISN2" s="159"/>
      <c r="ISO2" s="159" t="s">
        <v>92</v>
      </c>
      <c r="ISP2" s="159"/>
      <c r="ISQ2" s="159" t="s">
        <v>92</v>
      </c>
      <c r="ISR2" s="159"/>
      <c r="ISS2" s="159" t="s">
        <v>92</v>
      </c>
      <c r="IST2" s="159"/>
      <c r="ISU2" s="159" t="s">
        <v>92</v>
      </c>
      <c r="ISV2" s="159"/>
      <c r="ISW2" s="159" t="s">
        <v>92</v>
      </c>
      <c r="ISX2" s="159"/>
      <c r="ISY2" s="159" t="s">
        <v>92</v>
      </c>
      <c r="ISZ2" s="159"/>
      <c r="ITA2" s="159" t="s">
        <v>92</v>
      </c>
      <c r="ITB2" s="159"/>
      <c r="ITC2" s="159" t="s">
        <v>92</v>
      </c>
      <c r="ITD2" s="159"/>
      <c r="ITE2" s="159" t="s">
        <v>92</v>
      </c>
      <c r="ITF2" s="159"/>
      <c r="ITG2" s="159" t="s">
        <v>92</v>
      </c>
      <c r="ITH2" s="159"/>
      <c r="ITI2" s="159" t="s">
        <v>92</v>
      </c>
      <c r="ITJ2" s="159"/>
      <c r="ITK2" s="159" t="s">
        <v>92</v>
      </c>
      <c r="ITL2" s="159"/>
      <c r="ITM2" s="159" t="s">
        <v>92</v>
      </c>
      <c r="ITN2" s="159"/>
      <c r="ITO2" s="159" t="s">
        <v>92</v>
      </c>
      <c r="ITP2" s="159"/>
      <c r="ITQ2" s="159" t="s">
        <v>92</v>
      </c>
      <c r="ITR2" s="159"/>
      <c r="ITS2" s="159" t="s">
        <v>92</v>
      </c>
      <c r="ITT2" s="159"/>
      <c r="ITU2" s="159" t="s">
        <v>92</v>
      </c>
      <c r="ITV2" s="159"/>
      <c r="ITW2" s="159" t="s">
        <v>92</v>
      </c>
      <c r="ITX2" s="159"/>
      <c r="ITY2" s="159" t="s">
        <v>92</v>
      </c>
      <c r="ITZ2" s="159"/>
      <c r="IUA2" s="159" t="s">
        <v>92</v>
      </c>
      <c r="IUB2" s="159"/>
      <c r="IUC2" s="159" t="s">
        <v>92</v>
      </c>
      <c r="IUD2" s="159"/>
      <c r="IUE2" s="159" t="s">
        <v>92</v>
      </c>
      <c r="IUF2" s="159"/>
      <c r="IUG2" s="159" t="s">
        <v>92</v>
      </c>
      <c r="IUH2" s="159"/>
      <c r="IUI2" s="159" t="s">
        <v>92</v>
      </c>
      <c r="IUJ2" s="159"/>
      <c r="IUK2" s="159" t="s">
        <v>92</v>
      </c>
      <c r="IUL2" s="159"/>
      <c r="IUM2" s="159" t="s">
        <v>92</v>
      </c>
      <c r="IUN2" s="159"/>
      <c r="IUO2" s="159" t="s">
        <v>92</v>
      </c>
      <c r="IUP2" s="159"/>
      <c r="IUQ2" s="159" t="s">
        <v>92</v>
      </c>
      <c r="IUR2" s="159"/>
      <c r="IUS2" s="159" t="s">
        <v>92</v>
      </c>
      <c r="IUT2" s="159"/>
      <c r="IUU2" s="159" t="s">
        <v>92</v>
      </c>
      <c r="IUV2" s="159"/>
      <c r="IUW2" s="159" t="s">
        <v>92</v>
      </c>
      <c r="IUX2" s="159"/>
      <c r="IUY2" s="159" t="s">
        <v>92</v>
      </c>
      <c r="IUZ2" s="159"/>
      <c r="IVA2" s="159" t="s">
        <v>92</v>
      </c>
      <c r="IVB2" s="159"/>
      <c r="IVC2" s="159" t="s">
        <v>92</v>
      </c>
      <c r="IVD2" s="159"/>
      <c r="IVE2" s="159" t="s">
        <v>92</v>
      </c>
      <c r="IVF2" s="159"/>
      <c r="IVG2" s="159" t="s">
        <v>92</v>
      </c>
      <c r="IVH2" s="159"/>
      <c r="IVI2" s="159" t="s">
        <v>92</v>
      </c>
      <c r="IVJ2" s="159"/>
      <c r="IVK2" s="159" t="s">
        <v>92</v>
      </c>
      <c r="IVL2" s="159"/>
      <c r="IVM2" s="159" t="s">
        <v>92</v>
      </c>
      <c r="IVN2" s="159"/>
      <c r="IVO2" s="159" t="s">
        <v>92</v>
      </c>
      <c r="IVP2" s="159"/>
      <c r="IVQ2" s="159" t="s">
        <v>92</v>
      </c>
      <c r="IVR2" s="159"/>
      <c r="IVS2" s="159" t="s">
        <v>92</v>
      </c>
      <c r="IVT2" s="159"/>
      <c r="IVU2" s="159" t="s">
        <v>92</v>
      </c>
      <c r="IVV2" s="159"/>
      <c r="IVW2" s="159" t="s">
        <v>92</v>
      </c>
      <c r="IVX2" s="159"/>
      <c r="IVY2" s="159" t="s">
        <v>92</v>
      </c>
      <c r="IVZ2" s="159"/>
      <c r="IWA2" s="159" t="s">
        <v>92</v>
      </c>
      <c r="IWB2" s="159"/>
      <c r="IWC2" s="159" t="s">
        <v>92</v>
      </c>
      <c r="IWD2" s="159"/>
      <c r="IWE2" s="159" t="s">
        <v>92</v>
      </c>
      <c r="IWF2" s="159"/>
      <c r="IWG2" s="159" t="s">
        <v>92</v>
      </c>
      <c r="IWH2" s="159"/>
      <c r="IWI2" s="159" t="s">
        <v>92</v>
      </c>
      <c r="IWJ2" s="159"/>
      <c r="IWK2" s="159" t="s">
        <v>92</v>
      </c>
      <c r="IWL2" s="159"/>
      <c r="IWM2" s="159" t="s">
        <v>92</v>
      </c>
      <c r="IWN2" s="159"/>
      <c r="IWO2" s="159" t="s">
        <v>92</v>
      </c>
      <c r="IWP2" s="159"/>
      <c r="IWQ2" s="159" t="s">
        <v>92</v>
      </c>
      <c r="IWR2" s="159"/>
      <c r="IWS2" s="159" t="s">
        <v>92</v>
      </c>
      <c r="IWT2" s="159"/>
      <c r="IWU2" s="159" t="s">
        <v>92</v>
      </c>
      <c r="IWV2" s="159"/>
      <c r="IWW2" s="159" t="s">
        <v>92</v>
      </c>
      <c r="IWX2" s="159"/>
      <c r="IWY2" s="159" t="s">
        <v>92</v>
      </c>
      <c r="IWZ2" s="159"/>
      <c r="IXA2" s="159" t="s">
        <v>92</v>
      </c>
      <c r="IXB2" s="159"/>
      <c r="IXC2" s="159" t="s">
        <v>92</v>
      </c>
      <c r="IXD2" s="159"/>
      <c r="IXE2" s="159" t="s">
        <v>92</v>
      </c>
      <c r="IXF2" s="159"/>
      <c r="IXG2" s="159" t="s">
        <v>92</v>
      </c>
      <c r="IXH2" s="159"/>
      <c r="IXI2" s="159" t="s">
        <v>92</v>
      </c>
      <c r="IXJ2" s="159"/>
      <c r="IXK2" s="159" t="s">
        <v>92</v>
      </c>
      <c r="IXL2" s="159"/>
      <c r="IXM2" s="159" t="s">
        <v>92</v>
      </c>
      <c r="IXN2" s="159"/>
      <c r="IXO2" s="159" t="s">
        <v>92</v>
      </c>
      <c r="IXP2" s="159"/>
      <c r="IXQ2" s="159" t="s">
        <v>92</v>
      </c>
      <c r="IXR2" s="159"/>
      <c r="IXS2" s="159" t="s">
        <v>92</v>
      </c>
      <c r="IXT2" s="159"/>
      <c r="IXU2" s="159" t="s">
        <v>92</v>
      </c>
      <c r="IXV2" s="159"/>
      <c r="IXW2" s="159" t="s">
        <v>92</v>
      </c>
      <c r="IXX2" s="159"/>
      <c r="IXY2" s="159" t="s">
        <v>92</v>
      </c>
      <c r="IXZ2" s="159"/>
      <c r="IYA2" s="159" t="s">
        <v>92</v>
      </c>
      <c r="IYB2" s="159"/>
      <c r="IYC2" s="159" t="s">
        <v>92</v>
      </c>
      <c r="IYD2" s="159"/>
      <c r="IYE2" s="159" t="s">
        <v>92</v>
      </c>
      <c r="IYF2" s="159"/>
      <c r="IYG2" s="159" t="s">
        <v>92</v>
      </c>
      <c r="IYH2" s="159"/>
      <c r="IYI2" s="159" t="s">
        <v>92</v>
      </c>
      <c r="IYJ2" s="159"/>
      <c r="IYK2" s="159" t="s">
        <v>92</v>
      </c>
      <c r="IYL2" s="159"/>
      <c r="IYM2" s="159" t="s">
        <v>92</v>
      </c>
      <c r="IYN2" s="159"/>
      <c r="IYO2" s="159" t="s">
        <v>92</v>
      </c>
      <c r="IYP2" s="159"/>
      <c r="IYQ2" s="159" t="s">
        <v>92</v>
      </c>
      <c r="IYR2" s="159"/>
      <c r="IYS2" s="159" t="s">
        <v>92</v>
      </c>
      <c r="IYT2" s="159"/>
      <c r="IYU2" s="159" t="s">
        <v>92</v>
      </c>
      <c r="IYV2" s="159"/>
      <c r="IYW2" s="159" t="s">
        <v>92</v>
      </c>
      <c r="IYX2" s="159"/>
      <c r="IYY2" s="159" t="s">
        <v>92</v>
      </c>
      <c r="IYZ2" s="159"/>
      <c r="IZA2" s="159" t="s">
        <v>92</v>
      </c>
      <c r="IZB2" s="159"/>
      <c r="IZC2" s="159" t="s">
        <v>92</v>
      </c>
      <c r="IZD2" s="159"/>
      <c r="IZE2" s="159" t="s">
        <v>92</v>
      </c>
      <c r="IZF2" s="159"/>
      <c r="IZG2" s="159" t="s">
        <v>92</v>
      </c>
      <c r="IZH2" s="159"/>
      <c r="IZI2" s="159" t="s">
        <v>92</v>
      </c>
      <c r="IZJ2" s="159"/>
      <c r="IZK2" s="159" t="s">
        <v>92</v>
      </c>
      <c r="IZL2" s="159"/>
      <c r="IZM2" s="159" t="s">
        <v>92</v>
      </c>
      <c r="IZN2" s="159"/>
      <c r="IZO2" s="159" t="s">
        <v>92</v>
      </c>
      <c r="IZP2" s="159"/>
      <c r="IZQ2" s="159" t="s">
        <v>92</v>
      </c>
      <c r="IZR2" s="159"/>
      <c r="IZS2" s="159" t="s">
        <v>92</v>
      </c>
      <c r="IZT2" s="159"/>
      <c r="IZU2" s="159" t="s">
        <v>92</v>
      </c>
      <c r="IZV2" s="159"/>
      <c r="IZW2" s="159" t="s">
        <v>92</v>
      </c>
      <c r="IZX2" s="159"/>
      <c r="IZY2" s="159" t="s">
        <v>92</v>
      </c>
      <c r="IZZ2" s="159"/>
      <c r="JAA2" s="159" t="s">
        <v>92</v>
      </c>
      <c r="JAB2" s="159"/>
      <c r="JAC2" s="159" t="s">
        <v>92</v>
      </c>
      <c r="JAD2" s="159"/>
      <c r="JAE2" s="159" t="s">
        <v>92</v>
      </c>
      <c r="JAF2" s="159"/>
      <c r="JAG2" s="159" t="s">
        <v>92</v>
      </c>
      <c r="JAH2" s="159"/>
      <c r="JAI2" s="159" t="s">
        <v>92</v>
      </c>
      <c r="JAJ2" s="159"/>
      <c r="JAK2" s="159" t="s">
        <v>92</v>
      </c>
      <c r="JAL2" s="159"/>
      <c r="JAM2" s="159" t="s">
        <v>92</v>
      </c>
      <c r="JAN2" s="159"/>
      <c r="JAO2" s="159" t="s">
        <v>92</v>
      </c>
      <c r="JAP2" s="159"/>
      <c r="JAQ2" s="159" t="s">
        <v>92</v>
      </c>
      <c r="JAR2" s="159"/>
      <c r="JAS2" s="159" t="s">
        <v>92</v>
      </c>
      <c r="JAT2" s="159"/>
      <c r="JAU2" s="159" t="s">
        <v>92</v>
      </c>
      <c r="JAV2" s="159"/>
      <c r="JAW2" s="159" t="s">
        <v>92</v>
      </c>
      <c r="JAX2" s="159"/>
      <c r="JAY2" s="159" t="s">
        <v>92</v>
      </c>
      <c r="JAZ2" s="159"/>
      <c r="JBA2" s="159" t="s">
        <v>92</v>
      </c>
      <c r="JBB2" s="159"/>
      <c r="JBC2" s="159" t="s">
        <v>92</v>
      </c>
      <c r="JBD2" s="159"/>
      <c r="JBE2" s="159" t="s">
        <v>92</v>
      </c>
      <c r="JBF2" s="159"/>
      <c r="JBG2" s="159" t="s">
        <v>92</v>
      </c>
      <c r="JBH2" s="159"/>
      <c r="JBI2" s="159" t="s">
        <v>92</v>
      </c>
      <c r="JBJ2" s="159"/>
      <c r="JBK2" s="159" t="s">
        <v>92</v>
      </c>
      <c r="JBL2" s="159"/>
      <c r="JBM2" s="159" t="s">
        <v>92</v>
      </c>
      <c r="JBN2" s="159"/>
      <c r="JBO2" s="159" t="s">
        <v>92</v>
      </c>
      <c r="JBP2" s="159"/>
      <c r="JBQ2" s="159" t="s">
        <v>92</v>
      </c>
      <c r="JBR2" s="159"/>
      <c r="JBS2" s="159" t="s">
        <v>92</v>
      </c>
      <c r="JBT2" s="159"/>
      <c r="JBU2" s="159" t="s">
        <v>92</v>
      </c>
      <c r="JBV2" s="159"/>
      <c r="JBW2" s="159" t="s">
        <v>92</v>
      </c>
      <c r="JBX2" s="159"/>
      <c r="JBY2" s="159" t="s">
        <v>92</v>
      </c>
      <c r="JBZ2" s="159"/>
      <c r="JCA2" s="159" t="s">
        <v>92</v>
      </c>
      <c r="JCB2" s="159"/>
      <c r="JCC2" s="159" t="s">
        <v>92</v>
      </c>
      <c r="JCD2" s="159"/>
      <c r="JCE2" s="159" t="s">
        <v>92</v>
      </c>
      <c r="JCF2" s="159"/>
      <c r="JCG2" s="159" t="s">
        <v>92</v>
      </c>
      <c r="JCH2" s="159"/>
      <c r="JCI2" s="159" t="s">
        <v>92</v>
      </c>
      <c r="JCJ2" s="159"/>
      <c r="JCK2" s="159" t="s">
        <v>92</v>
      </c>
      <c r="JCL2" s="159"/>
      <c r="JCM2" s="159" t="s">
        <v>92</v>
      </c>
      <c r="JCN2" s="159"/>
      <c r="JCO2" s="159" t="s">
        <v>92</v>
      </c>
      <c r="JCP2" s="159"/>
      <c r="JCQ2" s="159" t="s">
        <v>92</v>
      </c>
      <c r="JCR2" s="159"/>
      <c r="JCS2" s="159" t="s">
        <v>92</v>
      </c>
      <c r="JCT2" s="159"/>
      <c r="JCU2" s="159" t="s">
        <v>92</v>
      </c>
      <c r="JCV2" s="159"/>
      <c r="JCW2" s="159" t="s">
        <v>92</v>
      </c>
      <c r="JCX2" s="159"/>
      <c r="JCY2" s="159" t="s">
        <v>92</v>
      </c>
      <c r="JCZ2" s="159"/>
      <c r="JDA2" s="159" t="s">
        <v>92</v>
      </c>
      <c r="JDB2" s="159"/>
      <c r="JDC2" s="159" t="s">
        <v>92</v>
      </c>
      <c r="JDD2" s="159"/>
      <c r="JDE2" s="159" t="s">
        <v>92</v>
      </c>
      <c r="JDF2" s="159"/>
      <c r="JDG2" s="159" t="s">
        <v>92</v>
      </c>
      <c r="JDH2" s="159"/>
      <c r="JDI2" s="159" t="s">
        <v>92</v>
      </c>
      <c r="JDJ2" s="159"/>
      <c r="JDK2" s="159" t="s">
        <v>92</v>
      </c>
      <c r="JDL2" s="159"/>
      <c r="JDM2" s="159" t="s">
        <v>92</v>
      </c>
      <c r="JDN2" s="159"/>
      <c r="JDO2" s="159" t="s">
        <v>92</v>
      </c>
      <c r="JDP2" s="159"/>
      <c r="JDQ2" s="159" t="s">
        <v>92</v>
      </c>
      <c r="JDR2" s="159"/>
      <c r="JDS2" s="159" t="s">
        <v>92</v>
      </c>
      <c r="JDT2" s="159"/>
      <c r="JDU2" s="159" t="s">
        <v>92</v>
      </c>
      <c r="JDV2" s="159"/>
      <c r="JDW2" s="159" t="s">
        <v>92</v>
      </c>
      <c r="JDX2" s="159"/>
      <c r="JDY2" s="159" t="s">
        <v>92</v>
      </c>
      <c r="JDZ2" s="159"/>
      <c r="JEA2" s="159" t="s">
        <v>92</v>
      </c>
      <c r="JEB2" s="159"/>
      <c r="JEC2" s="159" t="s">
        <v>92</v>
      </c>
      <c r="JED2" s="159"/>
      <c r="JEE2" s="159" t="s">
        <v>92</v>
      </c>
      <c r="JEF2" s="159"/>
      <c r="JEG2" s="159" t="s">
        <v>92</v>
      </c>
      <c r="JEH2" s="159"/>
      <c r="JEI2" s="159" t="s">
        <v>92</v>
      </c>
      <c r="JEJ2" s="159"/>
      <c r="JEK2" s="159" t="s">
        <v>92</v>
      </c>
      <c r="JEL2" s="159"/>
      <c r="JEM2" s="159" t="s">
        <v>92</v>
      </c>
      <c r="JEN2" s="159"/>
      <c r="JEO2" s="159" t="s">
        <v>92</v>
      </c>
      <c r="JEP2" s="159"/>
      <c r="JEQ2" s="159" t="s">
        <v>92</v>
      </c>
      <c r="JER2" s="159"/>
      <c r="JES2" s="159" t="s">
        <v>92</v>
      </c>
      <c r="JET2" s="159"/>
      <c r="JEU2" s="159" t="s">
        <v>92</v>
      </c>
      <c r="JEV2" s="159"/>
      <c r="JEW2" s="159" t="s">
        <v>92</v>
      </c>
      <c r="JEX2" s="159"/>
      <c r="JEY2" s="159" t="s">
        <v>92</v>
      </c>
      <c r="JEZ2" s="159"/>
      <c r="JFA2" s="159" t="s">
        <v>92</v>
      </c>
      <c r="JFB2" s="159"/>
      <c r="JFC2" s="159" t="s">
        <v>92</v>
      </c>
      <c r="JFD2" s="159"/>
      <c r="JFE2" s="159" t="s">
        <v>92</v>
      </c>
      <c r="JFF2" s="159"/>
      <c r="JFG2" s="159" t="s">
        <v>92</v>
      </c>
      <c r="JFH2" s="159"/>
      <c r="JFI2" s="159" t="s">
        <v>92</v>
      </c>
      <c r="JFJ2" s="159"/>
      <c r="JFK2" s="159" t="s">
        <v>92</v>
      </c>
      <c r="JFL2" s="159"/>
      <c r="JFM2" s="159" t="s">
        <v>92</v>
      </c>
      <c r="JFN2" s="159"/>
      <c r="JFO2" s="159" t="s">
        <v>92</v>
      </c>
      <c r="JFP2" s="159"/>
      <c r="JFQ2" s="159" t="s">
        <v>92</v>
      </c>
      <c r="JFR2" s="159"/>
      <c r="JFS2" s="159" t="s">
        <v>92</v>
      </c>
      <c r="JFT2" s="159"/>
      <c r="JFU2" s="159" t="s">
        <v>92</v>
      </c>
      <c r="JFV2" s="159"/>
      <c r="JFW2" s="159" t="s">
        <v>92</v>
      </c>
      <c r="JFX2" s="159"/>
      <c r="JFY2" s="159" t="s">
        <v>92</v>
      </c>
      <c r="JFZ2" s="159"/>
      <c r="JGA2" s="159" t="s">
        <v>92</v>
      </c>
      <c r="JGB2" s="159"/>
      <c r="JGC2" s="159" t="s">
        <v>92</v>
      </c>
      <c r="JGD2" s="159"/>
      <c r="JGE2" s="159" t="s">
        <v>92</v>
      </c>
      <c r="JGF2" s="159"/>
      <c r="JGG2" s="159" t="s">
        <v>92</v>
      </c>
      <c r="JGH2" s="159"/>
      <c r="JGI2" s="159" t="s">
        <v>92</v>
      </c>
      <c r="JGJ2" s="159"/>
      <c r="JGK2" s="159" t="s">
        <v>92</v>
      </c>
      <c r="JGL2" s="159"/>
      <c r="JGM2" s="159" t="s">
        <v>92</v>
      </c>
      <c r="JGN2" s="159"/>
      <c r="JGO2" s="159" t="s">
        <v>92</v>
      </c>
      <c r="JGP2" s="159"/>
      <c r="JGQ2" s="159" t="s">
        <v>92</v>
      </c>
      <c r="JGR2" s="159"/>
      <c r="JGS2" s="159" t="s">
        <v>92</v>
      </c>
      <c r="JGT2" s="159"/>
      <c r="JGU2" s="159" t="s">
        <v>92</v>
      </c>
      <c r="JGV2" s="159"/>
      <c r="JGW2" s="159" t="s">
        <v>92</v>
      </c>
      <c r="JGX2" s="159"/>
      <c r="JGY2" s="159" t="s">
        <v>92</v>
      </c>
      <c r="JGZ2" s="159"/>
      <c r="JHA2" s="159" t="s">
        <v>92</v>
      </c>
      <c r="JHB2" s="159"/>
      <c r="JHC2" s="159" t="s">
        <v>92</v>
      </c>
      <c r="JHD2" s="159"/>
      <c r="JHE2" s="159" t="s">
        <v>92</v>
      </c>
      <c r="JHF2" s="159"/>
      <c r="JHG2" s="159" t="s">
        <v>92</v>
      </c>
      <c r="JHH2" s="159"/>
      <c r="JHI2" s="159" t="s">
        <v>92</v>
      </c>
      <c r="JHJ2" s="159"/>
      <c r="JHK2" s="159" t="s">
        <v>92</v>
      </c>
      <c r="JHL2" s="159"/>
      <c r="JHM2" s="159" t="s">
        <v>92</v>
      </c>
      <c r="JHN2" s="159"/>
      <c r="JHO2" s="159" t="s">
        <v>92</v>
      </c>
      <c r="JHP2" s="159"/>
      <c r="JHQ2" s="159" t="s">
        <v>92</v>
      </c>
      <c r="JHR2" s="159"/>
      <c r="JHS2" s="159" t="s">
        <v>92</v>
      </c>
      <c r="JHT2" s="159"/>
      <c r="JHU2" s="159" t="s">
        <v>92</v>
      </c>
      <c r="JHV2" s="159"/>
      <c r="JHW2" s="159" t="s">
        <v>92</v>
      </c>
      <c r="JHX2" s="159"/>
      <c r="JHY2" s="159" t="s">
        <v>92</v>
      </c>
      <c r="JHZ2" s="159"/>
      <c r="JIA2" s="159" t="s">
        <v>92</v>
      </c>
      <c r="JIB2" s="159"/>
      <c r="JIC2" s="159" t="s">
        <v>92</v>
      </c>
      <c r="JID2" s="159"/>
      <c r="JIE2" s="159" t="s">
        <v>92</v>
      </c>
      <c r="JIF2" s="159"/>
      <c r="JIG2" s="159" t="s">
        <v>92</v>
      </c>
      <c r="JIH2" s="159"/>
      <c r="JII2" s="159" t="s">
        <v>92</v>
      </c>
      <c r="JIJ2" s="159"/>
      <c r="JIK2" s="159" t="s">
        <v>92</v>
      </c>
      <c r="JIL2" s="159"/>
      <c r="JIM2" s="159" t="s">
        <v>92</v>
      </c>
      <c r="JIN2" s="159"/>
      <c r="JIO2" s="159" t="s">
        <v>92</v>
      </c>
      <c r="JIP2" s="159"/>
      <c r="JIQ2" s="159" t="s">
        <v>92</v>
      </c>
      <c r="JIR2" s="159"/>
      <c r="JIS2" s="159" t="s">
        <v>92</v>
      </c>
      <c r="JIT2" s="159"/>
      <c r="JIU2" s="159" t="s">
        <v>92</v>
      </c>
      <c r="JIV2" s="159"/>
      <c r="JIW2" s="159" t="s">
        <v>92</v>
      </c>
      <c r="JIX2" s="159"/>
      <c r="JIY2" s="159" t="s">
        <v>92</v>
      </c>
      <c r="JIZ2" s="159"/>
      <c r="JJA2" s="159" t="s">
        <v>92</v>
      </c>
      <c r="JJB2" s="159"/>
      <c r="JJC2" s="159" t="s">
        <v>92</v>
      </c>
      <c r="JJD2" s="159"/>
      <c r="JJE2" s="159" t="s">
        <v>92</v>
      </c>
      <c r="JJF2" s="159"/>
      <c r="JJG2" s="159" t="s">
        <v>92</v>
      </c>
      <c r="JJH2" s="159"/>
      <c r="JJI2" s="159" t="s">
        <v>92</v>
      </c>
      <c r="JJJ2" s="159"/>
      <c r="JJK2" s="159" t="s">
        <v>92</v>
      </c>
      <c r="JJL2" s="159"/>
      <c r="JJM2" s="159" t="s">
        <v>92</v>
      </c>
      <c r="JJN2" s="159"/>
      <c r="JJO2" s="159" t="s">
        <v>92</v>
      </c>
      <c r="JJP2" s="159"/>
      <c r="JJQ2" s="159" t="s">
        <v>92</v>
      </c>
      <c r="JJR2" s="159"/>
      <c r="JJS2" s="159" t="s">
        <v>92</v>
      </c>
      <c r="JJT2" s="159"/>
      <c r="JJU2" s="159" t="s">
        <v>92</v>
      </c>
      <c r="JJV2" s="159"/>
      <c r="JJW2" s="159" t="s">
        <v>92</v>
      </c>
      <c r="JJX2" s="159"/>
      <c r="JJY2" s="159" t="s">
        <v>92</v>
      </c>
      <c r="JJZ2" s="159"/>
      <c r="JKA2" s="159" t="s">
        <v>92</v>
      </c>
      <c r="JKB2" s="159"/>
      <c r="JKC2" s="159" t="s">
        <v>92</v>
      </c>
      <c r="JKD2" s="159"/>
      <c r="JKE2" s="159" t="s">
        <v>92</v>
      </c>
      <c r="JKF2" s="159"/>
      <c r="JKG2" s="159" t="s">
        <v>92</v>
      </c>
      <c r="JKH2" s="159"/>
      <c r="JKI2" s="159" t="s">
        <v>92</v>
      </c>
      <c r="JKJ2" s="159"/>
      <c r="JKK2" s="159" t="s">
        <v>92</v>
      </c>
      <c r="JKL2" s="159"/>
      <c r="JKM2" s="159" t="s">
        <v>92</v>
      </c>
      <c r="JKN2" s="159"/>
      <c r="JKO2" s="159" t="s">
        <v>92</v>
      </c>
      <c r="JKP2" s="159"/>
      <c r="JKQ2" s="159" t="s">
        <v>92</v>
      </c>
      <c r="JKR2" s="159"/>
      <c r="JKS2" s="159" t="s">
        <v>92</v>
      </c>
      <c r="JKT2" s="159"/>
      <c r="JKU2" s="159" t="s">
        <v>92</v>
      </c>
      <c r="JKV2" s="159"/>
      <c r="JKW2" s="159" t="s">
        <v>92</v>
      </c>
      <c r="JKX2" s="159"/>
      <c r="JKY2" s="159" t="s">
        <v>92</v>
      </c>
      <c r="JKZ2" s="159"/>
      <c r="JLA2" s="159" t="s">
        <v>92</v>
      </c>
      <c r="JLB2" s="159"/>
      <c r="JLC2" s="159" t="s">
        <v>92</v>
      </c>
      <c r="JLD2" s="159"/>
      <c r="JLE2" s="159" t="s">
        <v>92</v>
      </c>
      <c r="JLF2" s="159"/>
      <c r="JLG2" s="159" t="s">
        <v>92</v>
      </c>
      <c r="JLH2" s="159"/>
      <c r="JLI2" s="159" t="s">
        <v>92</v>
      </c>
      <c r="JLJ2" s="159"/>
      <c r="JLK2" s="159" t="s">
        <v>92</v>
      </c>
      <c r="JLL2" s="159"/>
      <c r="JLM2" s="159" t="s">
        <v>92</v>
      </c>
      <c r="JLN2" s="159"/>
      <c r="JLO2" s="159" t="s">
        <v>92</v>
      </c>
      <c r="JLP2" s="159"/>
      <c r="JLQ2" s="159" t="s">
        <v>92</v>
      </c>
      <c r="JLR2" s="159"/>
      <c r="JLS2" s="159" t="s">
        <v>92</v>
      </c>
      <c r="JLT2" s="159"/>
      <c r="JLU2" s="159" t="s">
        <v>92</v>
      </c>
      <c r="JLV2" s="159"/>
      <c r="JLW2" s="159" t="s">
        <v>92</v>
      </c>
      <c r="JLX2" s="159"/>
      <c r="JLY2" s="159" t="s">
        <v>92</v>
      </c>
      <c r="JLZ2" s="159"/>
      <c r="JMA2" s="159" t="s">
        <v>92</v>
      </c>
      <c r="JMB2" s="159"/>
      <c r="JMC2" s="159" t="s">
        <v>92</v>
      </c>
      <c r="JMD2" s="159"/>
      <c r="JME2" s="159" t="s">
        <v>92</v>
      </c>
      <c r="JMF2" s="159"/>
      <c r="JMG2" s="159" t="s">
        <v>92</v>
      </c>
      <c r="JMH2" s="159"/>
      <c r="JMI2" s="159" t="s">
        <v>92</v>
      </c>
      <c r="JMJ2" s="159"/>
      <c r="JMK2" s="159" t="s">
        <v>92</v>
      </c>
      <c r="JML2" s="159"/>
      <c r="JMM2" s="159" t="s">
        <v>92</v>
      </c>
      <c r="JMN2" s="159"/>
      <c r="JMO2" s="159" t="s">
        <v>92</v>
      </c>
      <c r="JMP2" s="159"/>
      <c r="JMQ2" s="159" t="s">
        <v>92</v>
      </c>
      <c r="JMR2" s="159"/>
      <c r="JMS2" s="159" t="s">
        <v>92</v>
      </c>
      <c r="JMT2" s="159"/>
      <c r="JMU2" s="159" t="s">
        <v>92</v>
      </c>
      <c r="JMV2" s="159"/>
      <c r="JMW2" s="159" t="s">
        <v>92</v>
      </c>
      <c r="JMX2" s="159"/>
      <c r="JMY2" s="159" t="s">
        <v>92</v>
      </c>
      <c r="JMZ2" s="159"/>
      <c r="JNA2" s="159" t="s">
        <v>92</v>
      </c>
      <c r="JNB2" s="159"/>
      <c r="JNC2" s="159" t="s">
        <v>92</v>
      </c>
      <c r="JND2" s="159"/>
      <c r="JNE2" s="159" t="s">
        <v>92</v>
      </c>
      <c r="JNF2" s="159"/>
      <c r="JNG2" s="159" t="s">
        <v>92</v>
      </c>
      <c r="JNH2" s="159"/>
      <c r="JNI2" s="159" t="s">
        <v>92</v>
      </c>
      <c r="JNJ2" s="159"/>
      <c r="JNK2" s="159" t="s">
        <v>92</v>
      </c>
      <c r="JNL2" s="159"/>
      <c r="JNM2" s="159" t="s">
        <v>92</v>
      </c>
      <c r="JNN2" s="159"/>
      <c r="JNO2" s="159" t="s">
        <v>92</v>
      </c>
      <c r="JNP2" s="159"/>
      <c r="JNQ2" s="159" t="s">
        <v>92</v>
      </c>
      <c r="JNR2" s="159"/>
      <c r="JNS2" s="159" t="s">
        <v>92</v>
      </c>
      <c r="JNT2" s="159"/>
      <c r="JNU2" s="159" t="s">
        <v>92</v>
      </c>
      <c r="JNV2" s="159"/>
      <c r="JNW2" s="159" t="s">
        <v>92</v>
      </c>
      <c r="JNX2" s="159"/>
      <c r="JNY2" s="159" t="s">
        <v>92</v>
      </c>
      <c r="JNZ2" s="159"/>
      <c r="JOA2" s="159" t="s">
        <v>92</v>
      </c>
      <c r="JOB2" s="159"/>
      <c r="JOC2" s="159" t="s">
        <v>92</v>
      </c>
      <c r="JOD2" s="159"/>
      <c r="JOE2" s="159" t="s">
        <v>92</v>
      </c>
      <c r="JOF2" s="159"/>
      <c r="JOG2" s="159" t="s">
        <v>92</v>
      </c>
      <c r="JOH2" s="159"/>
      <c r="JOI2" s="159" t="s">
        <v>92</v>
      </c>
      <c r="JOJ2" s="159"/>
      <c r="JOK2" s="159" t="s">
        <v>92</v>
      </c>
      <c r="JOL2" s="159"/>
      <c r="JOM2" s="159" t="s">
        <v>92</v>
      </c>
      <c r="JON2" s="159"/>
      <c r="JOO2" s="159" t="s">
        <v>92</v>
      </c>
      <c r="JOP2" s="159"/>
      <c r="JOQ2" s="159" t="s">
        <v>92</v>
      </c>
      <c r="JOR2" s="159"/>
      <c r="JOS2" s="159" t="s">
        <v>92</v>
      </c>
      <c r="JOT2" s="159"/>
      <c r="JOU2" s="159" t="s">
        <v>92</v>
      </c>
      <c r="JOV2" s="159"/>
      <c r="JOW2" s="159" t="s">
        <v>92</v>
      </c>
      <c r="JOX2" s="159"/>
      <c r="JOY2" s="159" t="s">
        <v>92</v>
      </c>
      <c r="JOZ2" s="159"/>
      <c r="JPA2" s="159" t="s">
        <v>92</v>
      </c>
      <c r="JPB2" s="159"/>
      <c r="JPC2" s="159" t="s">
        <v>92</v>
      </c>
      <c r="JPD2" s="159"/>
      <c r="JPE2" s="159" t="s">
        <v>92</v>
      </c>
      <c r="JPF2" s="159"/>
      <c r="JPG2" s="159" t="s">
        <v>92</v>
      </c>
      <c r="JPH2" s="159"/>
      <c r="JPI2" s="159" t="s">
        <v>92</v>
      </c>
      <c r="JPJ2" s="159"/>
      <c r="JPK2" s="159" t="s">
        <v>92</v>
      </c>
      <c r="JPL2" s="159"/>
      <c r="JPM2" s="159" t="s">
        <v>92</v>
      </c>
      <c r="JPN2" s="159"/>
      <c r="JPO2" s="159" t="s">
        <v>92</v>
      </c>
      <c r="JPP2" s="159"/>
      <c r="JPQ2" s="159" t="s">
        <v>92</v>
      </c>
      <c r="JPR2" s="159"/>
      <c r="JPS2" s="159" t="s">
        <v>92</v>
      </c>
      <c r="JPT2" s="159"/>
      <c r="JPU2" s="159" t="s">
        <v>92</v>
      </c>
      <c r="JPV2" s="159"/>
      <c r="JPW2" s="159" t="s">
        <v>92</v>
      </c>
      <c r="JPX2" s="159"/>
      <c r="JPY2" s="159" t="s">
        <v>92</v>
      </c>
      <c r="JPZ2" s="159"/>
      <c r="JQA2" s="159" t="s">
        <v>92</v>
      </c>
      <c r="JQB2" s="159"/>
      <c r="JQC2" s="159" t="s">
        <v>92</v>
      </c>
      <c r="JQD2" s="159"/>
      <c r="JQE2" s="159" t="s">
        <v>92</v>
      </c>
      <c r="JQF2" s="159"/>
      <c r="JQG2" s="159" t="s">
        <v>92</v>
      </c>
      <c r="JQH2" s="159"/>
      <c r="JQI2" s="159" t="s">
        <v>92</v>
      </c>
      <c r="JQJ2" s="159"/>
      <c r="JQK2" s="159" t="s">
        <v>92</v>
      </c>
      <c r="JQL2" s="159"/>
      <c r="JQM2" s="159" t="s">
        <v>92</v>
      </c>
      <c r="JQN2" s="159"/>
      <c r="JQO2" s="159" t="s">
        <v>92</v>
      </c>
      <c r="JQP2" s="159"/>
      <c r="JQQ2" s="159" t="s">
        <v>92</v>
      </c>
      <c r="JQR2" s="159"/>
      <c r="JQS2" s="159" t="s">
        <v>92</v>
      </c>
      <c r="JQT2" s="159"/>
      <c r="JQU2" s="159" t="s">
        <v>92</v>
      </c>
      <c r="JQV2" s="159"/>
      <c r="JQW2" s="159" t="s">
        <v>92</v>
      </c>
      <c r="JQX2" s="159"/>
      <c r="JQY2" s="159" t="s">
        <v>92</v>
      </c>
      <c r="JQZ2" s="159"/>
      <c r="JRA2" s="159" t="s">
        <v>92</v>
      </c>
      <c r="JRB2" s="159"/>
      <c r="JRC2" s="159" t="s">
        <v>92</v>
      </c>
      <c r="JRD2" s="159"/>
      <c r="JRE2" s="159" t="s">
        <v>92</v>
      </c>
      <c r="JRF2" s="159"/>
      <c r="JRG2" s="159" t="s">
        <v>92</v>
      </c>
      <c r="JRH2" s="159"/>
      <c r="JRI2" s="159" t="s">
        <v>92</v>
      </c>
      <c r="JRJ2" s="159"/>
      <c r="JRK2" s="159" t="s">
        <v>92</v>
      </c>
      <c r="JRL2" s="159"/>
      <c r="JRM2" s="159" t="s">
        <v>92</v>
      </c>
      <c r="JRN2" s="159"/>
      <c r="JRO2" s="159" t="s">
        <v>92</v>
      </c>
      <c r="JRP2" s="159"/>
      <c r="JRQ2" s="159" t="s">
        <v>92</v>
      </c>
      <c r="JRR2" s="159"/>
      <c r="JRS2" s="159" t="s">
        <v>92</v>
      </c>
      <c r="JRT2" s="159"/>
      <c r="JRU2" s="159" t="s">
        <v>92</v>
      </c>
      <c r="JRV2" s="159"/>
      <c r="JRW2" s="159" t="s">
        <v>92</v>
      </c>
      <c r="JRX2" s="159"/>
      <c r="JRY2" s="159" t="s">
        <v>92</v>
      </c>
      <c r="JRZ2" s="159"/>
      <c r="JSA2" s="159" t="s">
        <v>92</v>
      </c>
      <c r="JSB2" s="159"/>
      <c r="JSC2" s="159" t="s">
        <v>92</v>
      </c>
      <c r="JSD2" s="159"/>
      <c r="JSE2" s="159" t="s">
        <v>92</v>
      </c>
      <c r="JSF2" s="159"/>
      <c r="JSG2" s="159" t="s">
        <v>92</v>
      </c>
      <c r="JSH2" s="159"/>
      <c r="JSI2" s="159" t="s">
        <v>92</v>
      </c>
      <c r="JSJ2" s="159"/>
      <c r="JSK2" s="159" t="s">
        <v>92</v>
      </c>
      <c r="JSL2" s="159"/>
      <c r="JSM2" s="159" t="s">
        <v>92</v>
      </c>
      <c r="JSN2" s="159"/>
      <c r="JSO2" s="159" t="s">
        <v>92</v>
      </c>
      <c r="JSP2" s="159"/>
      <c r="JSQ2" s="159" t="s">
        <v>92</v>
      </c>
      <c r="JSR2" s="159"/>
      <c r="JSS2" s="159" t="s">
        <v>92</v>
      </c>
      <c r="JST2" s="159"/>
      <c r="JSU2" s="159" t="s">
        <v>92</v>
      </c>
      <c r="JSV2" s="159"/>
      <c r="JSW2" s="159" t="s">
        <v>92</v>
      </c>
      <c r="JSX2" s="159"/>
      <c r="JSY2" s="159" t="s">
        <v>92</v>
      </c>
      <c r="JSZ2" s="159"/>
      <c r="JTA2" s="159" t="s">
        <v>92</v>
      </c>
      <c r="JTB2" s="159"/>
      <c r="JTC2" s="159" t="s">
        <v>92</v>
      </c>
      <c r="JTD2" s="159"/>
      <c r="JTE2" s="159" t="s">
        <v>92</v>
      </c>
      <c r="JTF2" s="159"/>
      <c r="JTG2" s="159" t="s">
        <v>92</v>
      </c>
      <c r="JTH2" s="159"/>
      <c r="JTI2" s="159" t="s">
        <v>92</v>
      </c>
      <c r="JTJ2" s="159"/>
      <c r="JTK2" s="159" t="s">
        <v>92</v>
      </c>
      <c r="JTL2" s="159"/>
      <c r="JTM2" s="159" t="s">
        <v>92</v>
      </c>
      <c r="JTN2" s="159"/>
      <c r="JTO2" s="159" t="s">
        <v>92</v>
      </c>
      <c r="JTP2" s="159"/>
      <c r="JTQ2" s="159" t="s">
        <v>92</v>
      </c>
      <c r="JTR2" s="159"/>
      <c r="JTS2" s="159" t="s">
        <v>92</v>
      </c>
      <c r="JTT2" s="159"/>
      <c r="JTU2" s="159" t="s">
        <v>92</v>
      </c>
      <c r="JTV2" s="159"/>
      <c r="JTW2" s="159" t="s">
        <v>92</v>
      </c>
      <c r="JTX2" s="159"/>
      <c r="JTY2" s="159" t="s">
        <v>92</v>
      </c>
      <c r="JTZ2" s="159"/>
      <c r="JUA2" s="159" t="s">
        <v>92</v>
      </c>
      <c r="JUB2" s="159"/>
      <c r="JUC2" s="159" t="s">
        <v>92</v>
      </c>
      <c r="JUD2" s="159"/>
      <c r="JUE2" s="159" t="s">
        <v>92</v>
      </c>
      <c r="JUF2" s="159"/>
      <c r="JUG2" s="159" t="s">
        <v>92</v>
      </c>
      <c r="JUH2" s="159"/>
      <c r="JUI2" s="159" t="s">
        <v>92</v>
      </c>
      <c r="JUJ2" s="159"/>
      <c r="JUK2" s="159" t="s">
        <v>92</v>
      </c>
      <c r="JUL2" s="159"/>
      <c r="JUM2" s="159" t="s">
        <v>92</v>
      </c>
      <c r="JUN2" s="159"/>
      <c r="JUO2" s="159" t="s">
        <v>92</v>
      </c>
      <c r="JUP2" s="159"/>
      <c r="JUQ2" s="159" t="s">
        <v>92</v>
      </c>
      <c r="JUR2" s="159"/>
      <c r="JUS2" s="159" t="s">
        <v>92</v>
      </c>
      <c r="JUT2" s="159"/>
      <c r="JUU2" s="159" t="s">
        <v>92</v>
      </c>
      <c r="JUV2" s="159"/>
      <c r="JUW2" s="159" t="s">
        <v>92</v>
      </c>
      <c r="JUX2" s="159"/>
      <c r="JUY2" s="159" t="s">
        <v>92</v>
      </c>
      <c r="JUZ2" s="159"/>
      <c r="JVA2" s="159" t="s">
        <v>92</v>
      </c>
      <c r="JVB2" s="159"/>
      <c r="JVC2" s="159" t="s">
        <v>92</v>
      </c>
      <c r="JVD2" s="159"/>
      <c r="JVE2" s="159" t="s">
        <v>92</v>
      </c>
      <c r="JVF2" s="159"/>
      <c r="JVG2" s="159" t="s">
        <v>92</v>
      </c>
      <c r="JVH2" s="159"/>
      <c r="JVI2" s="159" t="s">
        <v>92</v>
      </c>
      <c r="JVJ2" s="159"/>
      <c r="JVK2" s="159" t="s">
        <v>92</v>
      </c>
      <c r="JVL2" s="159"/>
      <c r="JVM2" s="159" t="s">
        <v>92</v>
      </c>
      <c r="JVN2" s="159"/>
      <c r="JVO2" s="159" t="s">
        <v>92</v>
      </c>
      <c r="JVP2" s="159"/>
      <c r="JVQ2" s="159" t="s">
        <v>92</v>
      </c>
      <c r="JVR2" s="159"/>
      <c r="JVS2" s="159" t="s">
        <v>92</v>
      </c>
      <c r="JVT2" s="159"/>
      <c r="JVU2" s="159" t="s">
        <v>92</v>
      </c>
      <c r="JVV2" s="159"/>
      <c r="JVW2" s="159" t="s">
        <v>92</v>
      </c>
      <c r="JVX2" s="159"/>
      <c r="JVY2" s="159" t="s">
        <v>92</v>
      </c>
      <c r="JVZ2" s="159"/>
      <c r="JWA2" s="159" t="s">
        <v>92</v>
      </c>
      <c r="JWB2" s="159"/>
      <c r="JWC2" s="159" t="s">
        <v>92</v>
      </c>
      <c r="JWD2" s="159"/>
      <c r="JWE2" s="159" t="s">
        <v>92</v>
      </c>
      <c r="JWF2" s="159"/>
      <c r="JWG2" s="159" t="s">
        <v>92</v>
      </c>
      <c r="JWH2" s="159"/>
      <c r="JWI2" s="159" t="s">
        <v>92</v>
      </c>
      <c r="JWJ2" s="159"/>
      <c r="JWK2" s="159" t="s">
        <v>92</v>
      </c>
      <c r="JWL2" s="159"/>
      <c r="JWM2" s="159" t="s">
        <v>92</v>
      </c>
      <c r="JWN2" s="159"/>
      <c r="JWO2" s="159" t="s">
        <v>92</v>
      </c>
      <c r="JWP2" s="159"/>
      <c r="JWQ2" s="159" t="s">
        <v>92</v>
      </c>
      <c r="JWR2" s="159"/>
      <c r="JWS2" s="159" t="s">
        <v>92</v>
      </c>
      <c r="JWT2" s="159"/>
      <c r="JWU2" s="159" t="s">
        <v>92</v>
      </c>
      <c r="JWV2" s="159"/>
      <c r="JWW2" s="159" t="s">
        <v>92</v>
      </c>
      <c r="JWX2" s="159"/>
      <c r="JWY2" s="159" t="s">
        <v>92</v>
      </c>
      <c r="JWZ2" s="159"/>
      <c r="JXA2" s="159" t="s">
        <v>92</v>
      </c>
      <c r="JXB2" s="159"/>
      <c r="JXC2" s="159" t="s">
        <v>92</v>
      </c>
      <c r="JXD2" s="159"/>
      <c r="JXE2" s="159" t="s">
        <v>92</v>
      </c>
      <c r="JXF2" s="159"/>
      <c r="JXG2" s="159" t="s">
        <v>92</v>
      </c>
      <c r="JXH2" s="159"/>
      <c r="JXI2" s="159" t="s">
        <v>92</v>
      </c>
      <c r="JXJ2" s="159"/>
      <c r="JXK2" s="159" t="s">
        <v>92</v>
      </c>
      <c r="JXL2" s="159"/>
      <c r="JXM2" s="159" t="s">
        <v>92</v>
      </c>
      <c r="JXN2" s="159"/>
      <c r="JXO2" s="159" t="s">
        <v>92</v>
      </c>
      <c r="JXP2" s="159"/>
      <c r="JXQ2" s="159" t="s">
        <v>92</v>
      </c>
      <c r="JXR2" s="159"/>
      <c r="JXS2" s="159" t="s">
        <v>92</v>
      </c>
      <c r="JXT2" s="159"/>
      <c r="JXU2" s="159" t="s">
        <v>92</v>
      </c>
      <c r="JXV2" s="159"/>
      <c r="JXW2" s="159" t="s">
        <v>92</v>
      </c>
      <c r="JXX2" s="159"/>
      <c r="JXY2" s="159" t="s">
        <v>92</v>
      </c>
      <c r="JXZ2" s="159"/>
      <c r="JYA2" s="159" t="s">
        <v>92</v>
      </c>
      <c r="JYB2" s="159"/>
      <c r="JYC2" s="159" t="s">
        <v>92</v>
      </c>
      <c r="JYD2" s="159"/>
      <c r="JYE2" s="159" t="s">
        <v>92</v>
      </c>
      <c r="JYF2" s="159"/>
      <c r="JYG2" s="159" t="s">
        <v>92</v>
      </c>
      <c r="JYH2" s="159"/>
      <c r="JYI2" s="159" t="s">
        <v>92</v>
      </c>
      <c r="JYJ2" s="159"/>
      <c r="JYK2" s="159" t="s">
        <v>92</v>
      </c>
      <c r="JYL2" s="159"/>
      <c r="JYM2" s="159" t="s">
        <v>92</v>
      </c>
      <c r="JYN2" s="159"/>
      <c r="JYO2" s="159" t="s">
        <v>92</v>
      </c>
      <c r="JYP2" s="159"/>
      <c r="JYQ2" s="159" t="s">
        <v>92</v>
      </c>
      <c r="JYR2" s="159"/>
      <c r="JYS2" s="159" t="s">
        <v>92</v>
      </c>
      <c r="JYT2" s="159"/>
      <c r="JYU2" s="159" t="s">
        <v>92</v>
      </c>
      <c r="JYV2" s="159"/>
      <c r="JYW2" s="159" t="s">
        <v>92</v>
      </c>
      <c r="JYX2" s="159"/>
      <c r="JYY2" s="159" t="s">
        <v>92</v>
      </c>
      <c r="JYZ2" s="159"/>
      <c r="JZA2" s="159" t="s">
        <v>92</v>
      </c>
      <c r="JZB2" s="159"/>
      <c r="JZC2" s="159" t="s">
        <v>92</v>
      </c>
      <c r="JZD2" s="159"/>
      <c r="JZE2" s="159" t="s">
        <v>92</v>
      </c>
      <c r="JZF2" s="159"/>
      <c r="JZG2" s="159" t="s">
        <v>92</v>
      </c>
      <c r="JZH2" s="159"/>
      <c r="JZI2" s="159" t="s">
        <v>92</v>
      </c>
      <c r="JZJ2" s="159"/>
      <c r="JZK2" s="159" t="s">
        <v>92</v>
      </c>
      <c r="JZL2" s="159"/>
      <c r="JZM2" s="159" t="s">
        <v>92</v>
      </c>
      <c r="JZN2" s="159"/>
      <c r="JZO2" s="159" t="s">
        <v>92</v>
      </c>
      <c r="JZP2" s="159"/>
      <c r="JZQ2" s="159" t="s">
        <v>92</v>
      </c>
      <c r="JZR2" s="159"/>
      <c r="JZS2" s="159" t="s">
        <v>92</v>
      </c>
      <c r="JZT2" s="159"/>
      <c r="JZU2" s="159" t="s">
        <v>92</v>
      </c>
      <c r="JZV2" s="159"/>
      <c r="JZW2" s="159" t="s">
        <v>92</v>
      </c>
      <c r="JZX2" s="159"/>
      <c r="JZY2" s="159" t="s">
        <v>92</v>
      </c>
      <c r="JZZ2" s="159"/>
      <c r="KAA2" s="159" t="s">
        <v>92</v>
      </c>
      <c r="KAB2" s="159"/>
      <c r="KAC2" s="159" t="s">
        <v>92</v>
      </c>
      <c r="KAD2" s="159"/>
      <c r="KAE2" s="159" t="s">
        <v>92</v>
      </c>
      <c r="KAF2" s="159"/>
      <c r="KAG2" s="159" t="s">
        <v>92</v>
      </c>
      <c r="KAH2" s="159"/>
      <c r="KAI2" s="159" t="s">
        <v>92</v>
      </c>
      <c r="KAJ2" s="159"/>
      <c r="KAK2" s="159" t="s">
        <v>92</v>
      </c>
      <c r="KAL2" s="159"/>
      <c r="KAM2" s="159" t="s">
        <v>92</v>
      </c>
      <c r="KAN2" s="159"/>
      <c r="KAO2" s="159" t="s">
        <v>92</v>
      </c>
      <c r="KAP2" s="159"/>
      <c r="KAQ2" s="159" t="s">
        <v>92</v>
      </c>
      <c r="KAR2" s="159"/>
      <c r="KAS2" s="159" t="s">
        <v>92</v>
      </c>
      <c r="KAT2" s="159"/>
      <c r="KAU2" s="159" t="s">
        <v>92</v>
      </c>
      <c r="KAV2" s="159"/>
      <c r="KAW2" s="159" t="s">
        <v>92</v>
      </c>
      <c r="KAX2" s="159"/>
      <c r="KAY2" s="159" t="s">
        <v>92</v>
      </c>
      <c r="KAZ2" s="159"/>
      <c r="KBA2" s="159" t="s">
        <v>92</v>
      </c>
      <c r="KBB2" s="159"/>
      <c r="KBC2" s="159" t="s">
        <v>92</v>
      </c>
      <c r="KBD2" s="159"/>
      <c r="KBE2" s="159" t="s">
        <v>92</v>
      </c>
      <c r="KBF2" s="159"/>
      <c r="KBG2" s="159" t="s">
        <v>92</v>
      </c>
      <c r="KBH2" s="159"/>
      <c r="KBI2" s="159" t="s">
        <v>92</v>
      </c>
      <c r="KBJ2" s="159"/>
      <c r="KBK2" s="159" t="s">
        <v>92</v>
      </c>
      <c r="KBL2" s="159"/>
      <c r="KBM2" s="159" t="s">
        <v>92</v>
      </c>
      <c r="KBN2" s="159"/>
      <c r="KBO2" s="159" t="s">
        <v>92</v>
      </c>
      <c r="KBP2" s="159"/>
      <c r="KBQ2" s="159" t="s">
        <v>92</v>
      </c>
      <c r="KBR2" s="159"/>
      <c r="KBS2" s="159" t="s">
        <v>92</v>
      </c>
      <c r="KBT2" s="159"/>
      <c r="KBU2" s="159" t="s">
        <v>92</v>
      </c>
      <c r="KBV2" s="159"/>
      <c r="KBW2" s="159" t="s">
        <v>92</v>
      </c>
      <c r="KBX2" s="159"/>
      <c r="KBY2" s="159" t="s">
        <v>92</v>
      </c>
      <c r="KBZ2" s="159"/>
      <c r="KCA2" s="159" t="s">
        <v>92</v>
      </c>
      <c r="KCB2" s="159"/>
      <c r="KCC2" s="159" t="s">
        <v>92</v>
      </c>
      <c r="KCD2" s="159"/>
      <c r="KCE2" s="159" t="s">
        <v>92</v>
      </c>
      <c r="KCF2" s="159"/>
      <c r="KCG2" s="159" t="s">
        <v>92</v>
      </c>
      <c r="KCH2" s="159"/>
      <c r="KCI2" s="159" t="s">
        <v>92</v>
      </c>
      <c r="KCJ2" s="159"/>
      <c r="KCK2" s="159" t="s">
        <v>92</v>
      </c>
      <c r="KCL2" s="159"/>
      <c r="KCM2" s="159" t="s">
        <v>92</v>
      </c>
      <c r="KCN2" s="159"/>
      <c r="KCO2" s="159" t="s">
        <v>92</v>
      </c>
      <c r="KCP2" s="159"/>
      <c r="KCQ2" s="159" t="s">
        <v>92</v>
      </c>
      <c r="KCR2" s="159"/>
      <c r="KCS2" s="159" t="s">
        <v>92</v>
      </c>
      <c r="KCT2" s="159"/>
      <c r="KCU2" s="159" t="s">
        <v>92</v>
      </c>
      <c r="KCV2" s="159"/>
      <c r="KCW2" s="159" t="s">
        <v>92</v>
      </c>
      <c r="KCX2" s="159"/>
      <c r="KCY2" s="159" t="s">
        <v>92</v>
      </c>
      <c r="KCZ2" s="159"/>
      <c r="KDA2" s="159" t="s">
        <v>92</v>
      </c>
      <c r="KDB2" s="159"/>
      <c r="KDC2" s="159" t="s">
        <v>92</v>
      </c>
      <c r="KDD2" s="159"/>
      <c r="KDE2" s="159" t="s">
        <v>92</v>
      </c>
      <c r="KDF2" s="159"/>
      <c r="KDG2" s="159" t="s">
        <v>92</v>
      </c>
      <c r="KDH2" s="159"/>
      <c r="KDI2" s="159" t="s">
        <v>92</v>
      </c>
      <c r="KDJ2" s="159"/>
      <c r="KDK2" s="159" t="s">
        <v>92</v>
      </c>
      <c r="KDL2" s="159"/>
      <c r="KDM2" s="159" t="s">
        <v>92</v>
      </c>
      <c r="KDN2" s="159"/>
      <c r="KDO2" s="159" t="s">
        <v>92</v>
      </c>
      <c r="KDP2" s="159"/>
      <c r="KDQ2" s="159" t="s">
        <v>92</v>
      </c>
      <c r="KDR2" s="159"/>
      <c r="KDS2" s="159" t="s">
        <v>92</v>
      </c>
      <c r="KDT2" s="159"/>
      <c r="KDU2" s="159" t="s">
        <v>92</v>
      </c>
      <c r="KDV2" s="159"/>
      <c r="KDW2" s="159" t="s">
        <v>92</v>
      </c>
      <c r="KDX2" s="159"/>
      <c r="KDY2" s="159" t="s">
        <v>92</v>
      </c>
      <c r="KDZ2" s="159"/>
      <c r="KEA2" s="159" t="s">
        <v>92</v>
      </c>
      <c r="KEB2" s="159"/>
      <c r="KEC2" s="159" t="s">
        <v>92</v>
      </c>
      <c r="KED2" s="159"/>
      <c r="KEE2" s="159" t="s">
        <v>92</v>
      </c>
      <c r="KEF2" s="159"/>
      <c r="KEG2" s="159" t="s">
        <v>92</v>
      </c>
      <c r="KEH2" s="159"/>
      <c r="KEI2" s="159" t="s">
        <v>92</v>
      </c>
      <c r="KEJ2" s="159"/>
      <c r="KEK2" s="159" t="s">
        <v>92</v>
      </c>
      <c r="KEL2" s="159"/>
      <c r="KEM2" s="159" t="s">
        <v>92</v>
      </c>
      <c r="KEN2" s="159"/>
      <c r="KEO2" s="159" t="s">
        <v>92</v>
      </c>
      <c r="KEP2" s="159"/>
      <c r="KEQ2" s="159" t="s">
        <v>92</v>
      </c>
      <c r="KER2" s="159"/>
      <c r="KES2" s="159" t="s">
        <v>92</v>
      </c>
      <c r="KET2" s="159"/>
      <c r="KEU2" s="159" t="s">
        <v>92</v>
      </c>
      <c r="KEV2" s="159"/>
      <c r="KEW2" s="159" t="s">
        <v>92</v>
      </c>
      <c r="KEX2" s="159"/>
      <c r="KEY2" s="159" t="s">
        <v>92</v>
      </c>
      <c r="KEZ2" s="159"/>
      <c r="KFA2" s="159" t="s">
        <v>92</v>
      </c>
      <c r="KFB2" s="159"/>
      <c r="KFC2" s="159" t="s">
        <v>92</v>
      </c>
      <c r="KFD2" s="159"/>
      <c r="KFE2" s="159" t="s">
        <v>92</v>
      </c>
      <c r="KFF2" s="159"/>
      <c r="KFG2" s="159" t="s">
        <v>92</v>
      </c>
      <c r="KFH2" s="159"/>
      <c r="KFI2" s="159" t="s">
        <v>92</v>
      </c>
      <c r="KFJ2" s="159"/>
      <c r="KFK2" s="159" t="s">
        <v>92</v>
      </c>
      <c r="KFL2" s="159"/>
      <c r="KFM2" s="159" t="s">
        <v>92</v>
      </c>
      <c r="KFN2" s="159"/>
      <c r="KFO2" s="159" t="s">
        <v>92</v>
      </c>
      <c r="KFP2" s="159"/>
      <c r="KFQ2" s="159" t="s">
        <v>92</v>
      </c>
      <c r="KFR2" s="159"/>
      <c r="KFS2" s="159" t="s">
        <v>92</v>
      </c>
      <c r="KFT2" s="159"/>
      <c r="KFU2" s="159" t="s">
        <v>92</v>
      </c>
      <c r="KFV2" s="159"/>
      <c r="KFW2" s="159" t="s">
        <v>92</v>
      </c>
      <c r="KFX2" s="159"/>
      <c r="KFY2" s="159" t="s">
        <v>92</v>
      </c>
      <c r="KFZ2" s="159"/>
      <c r="KGA2" s="159" t="s">
        <v>92</v>
      </c>
      <c r="KGB2" s="159"/>
      <c r="KGC2" s="159" t="s">
        <v>92</v>
      </c>
      <c r="KGD2" s="159"/>
      <c r="KGE2" s="159" t="s">
        <v>92</v>
      </c>
      <c r="KGF2" s="159"/>
      <c r="KGG2" s="159" t="s">
        <v>92</v>
      </c>
      <c r="KGH2" s="159"/>
      <c r="KGI2" s="159" t="s">
        <v>92</v>
      </c>
      <c r="KGJ2" s="159"/>
      <c r="KGK2" s="159" t="s">
        <v>92</v>
      </c>
      <c r="KGL2" s="159"/>
      <c r="KGM2" s="159" t="s">
        <v>92</v>
      </c>
      <c r="KGN2" s="159"/>
      <c r="KGO2" s="159" t="s">
        <v>92</v>
      </c>
      <c r="KGP2" s="159"/>
      <c r="KGQ2" s="159" t="s">
        <v>92</v>
      </c>
      <c r="KGR2" s="159"/>
      <c r="KGS2" s="159" t="s">
        <v>92</v>
      </c>
      <c r="KGT2" s="159"/>
      <c r="KGU2" s="159" t="s">
        <v>92</v>
      </c>
      <c r="KGV2" s="159"/>
      <c r="KGW2" s="159" t="s">
        <v>92</v>
      </c>
      <c r="KGX2" s="159"/>
      <c r="KGY2" s="159" t="s">
        <v>92</v>
      </c>
      <c r="KGZ2" s="159"/>
      <c r="KHA2" s="159" t="s">
        <v>92</v>
      </c>
      <c r="KHB2" s="159"/>
      <c r="KHC2" s="159" t="s">
        <v>92</v>
      </c>
      <c r="KHD2" s="159"/>
      <c r="KHE2" s="159" t="s">
        <v>92</v>
      </c>
      <c r="KHF2" s="159"/>
      <c r="KHG2" s="159" t="s">
        <v>92</v>
      </c>
      <c r="KHH2" s="159"/>
      <c r="KHI2" s="159" t="s">
        <v>92</v>
      </c>
      <c r="KHJ2" s="159"/>
      <c r="KHK2" s="159" t="s">
        <v>92</v>
      </c>
      <c r="KHL2" s="159"/>
      <c r="KHM2" s="159" t="s">
        <v>92</v>
      </c>
      <c r="KHN2" s="159"/>
      <c r="KHO2" s="159" t="s">
        <v>92</v>
      </c>
      <c r="KHP2" s="159"/>
      <c r="KHQ2" s="159" t="s">
        <v>92</v>
      </c>
      <c r="KHR2" s="159"/>
      <c r="KHS2" s="159" t="s">
        <v>92</v>
      </c>
      <c r="KHT2" s="159"/>
      <c r="KHU2" s="159" t="s">
        <v>92</v>
      </c>
      <c r="KHV2" s="159"/>
      <c r="KHW2" s="159" t="s">
        <v>92</v>
      </c>
      <c r="KHX2" s="159"/>
      <c r="KHY2" s="159" t="s">
        <v>92</v>
      </c>
      <c r="KHZ2" s="159"/>
      <c r="KIA2" s="159" t="s">
        <v>92</v>
      </c>
      <c r="KIB2" s="159"/>
      <c r="KIC2" s="159" t="s">
        <v>92</v>
      </c>
      <c r="KID2" s="159"/>
      <c r="KIE2" s="159" t="s">
        <v>92</v>
      </c>
      <c r="KIF2" s="159"/>
      <c r="KIG2" s="159" t="s">
        <v>92</v>
      </c>
      <c r="KIH2" s="159"/>
      <c r="KII2" s="159" t="s">
        <v>92</v>
      </c>
      <c r="KIJ2" s="159"/>
      <c r="KIK2" s="159" t="s">
        <v>92</v>
      </c>
      <c r="KIL2" s="159"/>
      <c r="KIM2" s="159" t="s">
        <v>92</v>
      </c>
      <c r="KIN2" s="159"/>
      <c r="KIO2" s="159" t="s">
        <v>92</v>
      </c>
      <c r="KIP2" s="159"/>
      <c r="KIQ2" s="159" t="s">
        <v>92</v>
      </c>
      <c r="KIR2" s="159"/>
      <c r="KIS2" s="159" t="s">
        <v>92</v>
      </c>
      <c r="KIT2" s="159"/>
      <c r="KIU2" s="159" t="s">
        <v>92</v>
      </c>
      <c r="KIV2" s="159"/>
      <c r="KIW2" s="159" t="s">
        <v>92</v>
      </c>
      <c r="KIX2" s="159"/>
      <c r="KIY2" s="159" t="s">
        <v>92</v>
      </c>
      <c r="KIZ2" s="159"/>
      <c r="KJA2" s="159" t="s">
        <v>92</v>
      </c>
      <c r="KJB2" s="159"/>
      <c r="KJC2" s="159" t="s">
        <v>92</v>
      </c>
      <c r="KJD2" s="159"/>
      <c r="KJE2" s="159" t="s">
        <v>92</v>
      </c>
      <c r="KJF2" s="159"/>
      <c r="KJG2" s="159" t="s">
        <v>92</v>
      </c>
      <c r="KJH2" s="159"/>
      <c r="KJI2" s="159" t="s">
        <v>92</v>
      </c>
      <c r="KJJ2" s="159"/>
      <c r="KJK2" s="159" t="s">
        <v>92</v>
      </c>
      <c r="KJL2" s="159"/>
      <c r="KJM2" s="159" t="s">
        <v>92</v>
      </c>
      <c r="KJN2" s="159"/>
      <c r="KJO2" s="159" t="s">
        <v>92</v>
      </c>
      <c r="KJP2" s="159"/>
      <c r="KJQ2" s="159" t="s">
        <v>92</v>
      </c>
      <c r="KJR2" s="159"/>
      <c r="KJS2" s="159" t="s">
        <v>92</v>
      </c>
      <c r="KJT2" s="159"/>
      <c r="KJU2" s="159" t="s">
        <v>92</v>
      </c>
      <c r="KJV2" s="159"/>
      <c r="KJW2" s="159" t="s">
        <v>92</v>
      </c>
      <c r="KJX2" s="159"/>
      <c r="KJY2" s="159" t="s">
        <v>92</v>
      </c>
      <c r="KJZ2" s="159"/>
      <c r="KKA2" s="159" t="s">
        <v>92</v>
      </c>
      <c r="KKB2" s="159"/>
      <c r="KKC2" s="159" t="s">
        <v>92</v>
      </c>
      <c r="KKD2" s="159"/>
      <c r="KKE2" s="159" t="s">
        <v>92</v>
      </c>
      <c r="KKF2" s="159"/>
      <c r="KKG2" s="159" t="s">
        <v>92</v>
      </c>
      <c r="KKH2" s="159"/>
      <c r="KKI2" s="159" t="s">
        <v>92</v>
      </c>
      <c r="KKJ2" s="159"/>
      <c r="KKK2" s="159" t="s">
        <v>92</v>
      </c>
      <c r="KKL2" s="159"/>
      <c r="KKM2" s="159" t="s">
        <v>92</v>
      </c>
      <c r="KKN2" s="159"/>
      <c r="KKO2" s="159" t="s">
        <v>92</v>
      </c>
      <c r="KKP2" s="159"/>
      <c r="KKQ2" s="159" t="s">
        <v>92</v>
      </c>
      <c r="KKR2" s="159"/>
      <c r="KKS2" s="159" t="s">
        <v>92</v>
      </c>
      <c r="KKT2" s="159"/>
      <c r="KKU2" s="159" t="s">
        <v>92</v>
      </c>
      <c r="KKV2" s="159"/>
      <c r="KKW2" s="159" t="s">
        <v>92</v>
      </c>
      <c r="KKX2" s="159"/>
      <c r="KKY2" s="159" t="s">
        <v>92</v>
      </c>
      <c r="KKZ2" s="159"/>
      <c r="KLA2" s="159" t="s">
        <v>92</v>
      </c>
      <c r="KLB2" s="159"/>
      <c r="KLC2" s="159" t="s">
        <v>92</v>
      </c>
      <c r="KLD2" s="159"/>
      <c r="KLE2" s="159" t="s">
        <v>92</v>
      </c>
      <c r="KLF2" s="159"/>
      <c r="KLG2" s="159" t="s">
        <v>92</v>
      </c>
      <c r="KLH2" s="159"/>
      <c r="KLI2" s="159" t="s">
        <v>92</v>
      </c>
      <c r="KLJ2" s="159"/>
      <c r="KLK2" s="159" t="s">
        <v>92</v>
      </c>
      <c r="KLL2" s="159"/>
      <c r="KLM2" s="159" t="s">
        <v>92</v>
      </c>
      <c r="KLN2" s="159"/>
      <c r="KLO2" s="159" t="s">
        <v>92</v>
      </c>
      <c r="KLP2" s="159"/>
      <c r="KLQ2" s="159" t="s">
        <v>92</v>
      </c>
      <c r="KLR2" s="159"/>
      <c r="KLS2" s="159" t="s">
        <v>92</v>
      </c>
      <c r="KLT2" s="159"/>
      <c r="KLU2" s="159" t="s">
        <v>92</v>
      </c>
      <c r="KLV2" s="159"/>
      <c r="KLW2" s="159" t="s">
        <v>92</v>
      </c>
      <c r="KLX2" s="159"/>
      <c r="KLY2" s="159" t="s">
        <v>92</v>
      </c>
      <c r="KLZ2" s="159"/>
      <c r="KMA2" s="159" t="s">
        <v>92</v>
      </c>
      <c r="KMB2" s="159"/>
      <c r="KMC2" s="159" t="s">
        <v>92</v>
      </c>
      <c r="KMD2" s="159"/>
      <c r="KME2" s="159" t="s">
        <v>92</v>
      </c>
      <c r="KMF2" s="159"/>
      <c r="KMG2" s="159" t="s">
        <v>92</v>
      </c>
      <c r="KMH2" s="159"/>
      <c r="KMI2" s="159" t="s">
        <v>92</v>
      </c>
      <c r="KMJ2" s="159"/>
      <c r="KMK2" s="159" t="s">
        <v>92</v>
      </c>
      <c r="KML2" s="159"/>
      <c r="KMM2" s="159" t="s">
        <v>92</v>
      </c>
      <c r="KMN2" s="159"/>
      <c r="KMO2" s="159" t="s">
        <v>92</v>
      </c>
      <c r="KMP2" s="159"/>
      <c r="KMQ2" s="159" t="s">
        <v>92</v>
      </c>
      <c r="KMR2" s="159"/>
      <c r="KMS2" s="159" t="s">
        <v>92</v>
      </c>
      <c r="KMT2" s="159"/>
      <c r="KMU2" s="159" t="s">
        <v>92</v>
      </c>
      <c r="KMV2" s="159"/>
      <c r="KMW2" s="159" t="s">
        <v>92</v>
      </c>
      <c r="KMX2" s="159"/>
      <c r="KMY2" s="159" t="s">
        <v>92</v>
      </c>
      <c r="KMZ2" s="159"/>
      <c r="KNA2" s="159" t="s">
        <v>92</v>
      </c>
      <c r="KNB2" s="159"/>
      <c r="KNC2" s="159" t="s">
        <v>92</v>
      </c>
      <c r="KND2" s="159"/>
      <c r="KNE2" s="159" t="s">
        <v>92</v>
      </c>
      <c r="KNF2" s="159"/>
      <c r="KNG2" s="159" t="s">
        <v>92</v>
      </c>
      <c r="KNH2" s="159"/>
      <c r="KNI2" s="159" t="s">
        <v>92</v>
      </c>
      <c r="KNJ2" s="159"/>
      <c r="KNK2" s="159" t="s">
        <v>92</v>
      </c>
      <c r="KNL2" s="159"/>
      <c r="KNM2" s="159" t="s">
        <v>92</v>
      </c>
      <c r="KNN2" s="159"/>
      <c r="KNO2" s="159" t="s">
        <v>92</v>
      </c>
      <c r="KNP2" s="159"/>
      <c r="KNQ2" s="159" t="s">
        <v>92</v>
      </c>
      <c r="KNR2" s="159"/>
      <c r="KNS2" s="159" t="s">
        <v>92</v>
      </c>
      <c r="KNT2" s="159"/>
      <c r="KNU2" s="159" t="s">
        <v>92</v>
      </c>
      <c r="KNV2" s="159"/>
      <c r="KNW2" s="159" t="s">
        <v>92</v>
      </c>
      <c r="KNX2" s="159"/>
      <c r="KNY2" s="159" t="s">
        <v>92</v>
      </c>
      <c r="KNZ2" s="159"/>
      <c r="KOA2" s="159" t="s">
        <v>92</v>
      </c>
      <c r="KOB2" s="159"/>
      <c r="KOC2" s="159" t="s">
        <v>92</v>
      </c>
      <c r="KOD2" s="159"/>
      <c r="KOE2" s="159" t="s">
        <v>92</v>
      </c>
      <c r="KOF2" s="159"/>
      <c r="KOG2" s="159" t="s">
        <v>92</v>
      </c>
      <c r="KOH2" s="159"/>
      <c r="KOI2" s="159" t="s">
        <v>92</v>
      </c>
      <c r="KOJ2" s="159"/>
      <c r="KOK2" s="159" t="s">
        <v>92</v>
      </c>
      <c r="KOL2" s="159"/>
      <c r="KOM2" s="159" t="s">
        <v>92</v>
      </c>
      <c r="KON2" s="159"/>
      <c r="KOO2" s="159" t="s">
        <v>92</v>
      </c>
      <c r="KOP2" s="159"/>
      <c r="KOQ2" s="159" t="s">
        <v>92</v>
      </c>
      <c r="KOR2" s="159"/>
      <c r="KOS2" s="159" t="s">
        <v>92</v>
      </c>
      <c r="KOT2" s="159"/>
      <c r="KOU2" s="159" t="s">
        <v>92</v>
      </c>
      <c r="KOV2" s="159"/>
      <c r="KOW2" s="159" t="s">
        <v>92</v>
      </c>
      <c r="KOX2" s="159"/>
      <c r="KOY2" s="159" t="s">
        <v>92</v>
      </c>
      <c r="KOZ2" s="159"/>
      <c r="KPA2" s="159" t="s">
        <v>92</v>
      </c>
      <c r="KPB2" s="159"/>
      <c r="KPC2" s="159" t="s">
        <v>92</v>
      </c>
      <c r="KPD2" s="159"/>
      <c r="KPE2" s="159" t="s">
        <v>92</v>
      </c>
      <c r="KPF2" s="159"/>
      <c r="KPG2" s="159" t="s">
        <v>92</v>
      </c>
      <c r="KPH2" s="159"/>
      <c r="KPI2" s="159" t="s">
        <v>92</v>
      </c>
      <c r="KPJ2" s="159"/>
      <c r="KPK2" s="159" t="s">
        <v>92</v>
      </c>
      <c r="KPL2" s="159"/>
      <c r="KPM2" s="159" t="s">
        <v>92</v>
      </c>
      <c r="KPN2" s="159"/>
      <c r="KPO2" s="159" t="s">
        <v>92</v>
      </c>
      <c r="KPP2" s="159"/>
      <c r="KPQ2" s="159" t="s">
        <v>92</v>
      </c>
      <c r="KPR2" s="159"/>
      <c r="KPS2" s="159" t="s">
        <v>92</v>
      </c>
      <c r="KPT2" s="159"/>
      <c r="KPU2" s="159" t="s">
        <v>92</v>
      </c>
      <c r="KPV2" s="159"/>
      <c r="KPW2" s="159" t="s">
        <v>92</v>
      </c>
      <c r="KPX2" s="159"/>
      <c r="KPY2" s="159" t="s">
        <v>92</v>
      </c>
      <c r="KPZ2" s="159"/>
      <c r="KQA2" s="159" t="s">
        <v>92</v>
      </c>
      <c r="KQB2" s="159"/>
      <c r="KQC2" s="159" t="s">
        <v>92</v>
      </c>
      <c r="KQD2" s="159"/>
      <c r="KQE2" s="159" t="s">
        <v>92</v>
      </c>
      <c r="KQF2" s="159"/>
      <c r="KQG2" s="159" t="s">
        <v>92</v>
      </c>
      <c r="KQH2" s="159"/>
      <c r="KQI2" s="159" t="s">
        <v>92</v>
      </c>
      <c r="KQJ2" s="159"/>
      <c r="KQK2" s="159" t="s">
        <v>92</v>
      </c>
      <c r="KQL2" s="159"/>
      <c r="KQM2" s="159" t="s">
        <v>92</v>
      </c>
      <c r="KQN2" s="159"/>
      <c r="KQO2" s="159" t="s">
        <v>92</v>
      </c>
      <c r="KQP2" s="159"/>
      <c r="KQQ2" s="159" t="s">
        <v>92</v>
      </c>
      <c r="KQR2" s="159"/>
      <c r="KQS2" s="159" t="s">
        <v>92</v>
      </c>
      <c r="KQT2" s="159"/>
      <c r="KQU2" s="159" t="s">
        <v>92</v>
      </c>
      <c r="KQV2" s="159"/>
      <c r="KQW2" s="159" t="s">
        <v>92</v>
      </c>
      <c r="KQX2" s="159"/>
      <c r="KQY2" s="159" t="s">
        <v>92</v>
      </c>
      <c r="KQZ2" s="159"/>
      <c r="KRA2" s="159" t="s">
        <v>92</v>
      </c>
      <c r="KRB2" s="159"/>
      <c r="KRC2" s="159" t="s">
        <v>92</v>
      </c>
      <c r="KRD2" s="159"/>
      <c r="KRE2" s="159" t="s">
        <v>92</v>
      </c>
      <c r="KRF2" s="159"/>
      <c r="KRG2" s="159" t="s">
        <v>92</v>
      </c>
      <c r="KRH2" s="159"/>
      <c r="KRI2" s="159" t="s">
        <v>92</v>
      </c>
      <c r="KRJ2" s="159"/>
      <c r="KRK2" s="159" t="s">
        <v>92</v>
      </c>
      <c r="KRL2" s="159"/>
      <c r="KRM2" s="159" t="s">
        <v>92</v>
      </c>
      <c r="KRN2" s="159"/>
      <c r="KRO2" s="159" t="s">
        <v>92</v>
      </c>
      <c r="KRP2" s="159"/>
      <c r="KRQ2" s="159" t="s">
        <v>92</v>
      </c>
      <c r="KRR2" s="159"/>
      <c r="KRS2" s="159" t="s">
        <v>92</v>
      </c>
      <c r="KRT2" s="159"/>
      <c r="KRU2" s="159" t="s">
        <v>92</v>
      </c>
      <c r="KRV2" s="159"/>
      <c r="KRW2" s="159" t="s">
        <v>92</v>
      </c>
      <c r="KRX2" s="159"/>
      <c r="KRY2" s="159" t="s">
        <v>92</v>
      </c>
      <c r="KRZ2" s="159"/>
      <c r="KSA2" s="159" t="s">
        <v>92</v>
      </c>
      <c r="KSB2" s="159"/>
      <c r="KSC2" s="159" t="s">
        <v>92</v>
      </c>
      <c r="KSD2" s="159"/>
      <c r="KSE2" s="159" t="s">
        <v>92</v>
      </c>
      <c r="KSF2" s="159"/>
      <c r="KSG2" s="159" t="s">
        <v>92</v>
      </c>
      <c r="KSH2" s="159"/>
      <c r="KSI2" s="159" t="s">
        <v>92</v>
      </c>
      <c r="KSJ2" s="159"/>
      <c r="KSK2" s="159" t="s">
        <v>92</v>
      </c>
      <c r="KSL2" s="159"/>
      <c r="KSM2" s="159" t="s">
        <v>92</v>
      </c>
      <c r="KSN2" s="159"/>
      <c r="KSO2" s="159" t="s">
        <v>92</v>
      </c>
      <c r="KSP2" s="159"/>
      <c r="KSQ2" s="159" t="s">
        <v>92</v>
      </c>
      <c r="KSR2" s="159"/>
      <c r="KSS2" s="159" t="s">
        <v>92</v>
      </c>
      <c r="KST2" s="159"/>
      <c r="KSU2" s="159" t="s">
        <v>92</v>
      </c>
      <c r="KSV2" s="159"/>
      <c r="KSW2" s="159" t="s">
        <v>92</v>
      </c>
      <c r="KSX2" s="159"/>
      <c r="KSY2" s="159" t="s">
        <v>92</v>
      </c>
      <c r="KSZ2" s="159"/>
      <c r="KTA2" s="159" t="s">
        <v>92</v>
      </c>
      <c r="KTB2" s="159"/>
      <c r="KTC2" s="159" t="s">
        <v>92</v>
      </c>
      <c r="KTD2" s="159"/>
      <c r="KTE2" s="159" t="s">
        <v>92</v>
      </c>
      <c r="KTF2" s="159"/>
      <c r="KTG2" s="159" t="s">
        <v>92</v>
      </c>
      <c r="KTH2" s="159"/>
      <c r="KTI2" s="159" t="s">
        <v>92</v>
      </c>
      <c r="KTJ2" s="159"/>
      <c r="KTK2" s="159" t="s">
        <v>92</v>
      </c>
      <c r="KTL2" s="159"/>
      <c r="KTM2" s="159" t="s">
        <v>92</v>
      </c>
      <c r="KTN2" s="159"/>
      <c r="KTO2" s="159" t="s">
        <v>92</v>
      </c>
      <c r="KTP2" s="159"/>
      <c r="KTQ2" s="159" t="s">
        <v>92</v>
      </c>
      <c r="KTR2" s="159"/>
      <c r="KTS2" s="159" t="s">
        <v>92</v>
      </c>
      <c r="KTT2" s="159"/>
      <c r="KTU2" s="159" t="s">
        <v>92</v>
      </c>
      <c r="KTV2" s="159"/>
      <c r="KTW2" s="159" t="s">
        <v>92</v>
      </c>
      <c r="KTX2" s="159"/>
      <c r="KTY2" s="159" t="s">
        <v>92</v>
      </c>
      <c r="KTZ2" s="159"/>
      <c r="KUA2" s="159" t="s">
        <v>92</v>
      </c>
      <c r="KUB2" s="159"/>
      <c r="KUC2" s="159" t="s">
        <v>92</v>
      </c>
      <c r="KUD2" s="159"/>
      <c r="KUE2" s="159" t="s">
        <v>92</v>
      </c>
      <c r="KUF2" s="159"/>
      <c r="KUG2" s="159" t="s">
        <v>92</v>
      </c>
      <c r="KUH2" s="159"/>
      <c r="KUI2" s="159" t="s">
        <v>92</v>
      </c>
      <c r="KUJ2" s="159"/>
      <c r="KUK2" s="159" t="s">
        <v>92</v>
      </c>
      <c r="KUL2" s="159"/>
      <c r="KUM2" s="159" t="s">
        <v>92</v>
      </c>
      <c r="KUN2" s="159"/>
      <c r="KUO2" s="159" t="s">
        <v>92</v>
      </c>
      <c r="KUP2" s="159"/>
      <c r="KUQ2" s="159" t="s">
        <v>92</v>
      </c>
      <c r="KUR2" s="159"/>
      <c r="KUS2" s="159" t="s">
        <v>92</v>
      </c>
      <c r="KUT2" s="159"/>
      <c r="KUU2" s="159" t="s">
        <v>92</v>
      </c>
      <c r="KUV2" s="159"/>
      <c r="KUW2" s="159" t="s">
        <v>92</v>
      </c>
      <c r="KUX2" s="159"/>
      <c r="KUY2" s="159" t="s">
        <v>92</v>
      </c>
      <c r="KUZ2" s="159"/>
      <c r="KVA2" s="159" t="s">
        <v>92</v>
      </c>
      <c r="KVB2" s="159"/>
      <c r="KVC2" s="159" t="s">
        <v>92</v>
      </c>
      <c r="KVD2" s="159"/>
      <c r="KVE2" s="159" t="s">
        <v>92</v>
      </c>
      <c r="KVF2" s="159"/>
      <c r="KVG2" s="159" t="s">
        <v>92</v>
      </c>
      <c r="KVH2" s="159"/>
      <c r="KVI2" s="159" t="s">
        <v>92</v>
      </c>
      <c r="KVJ2" s="159"/>
      <c r="KVK2" s="159" t="s">
        <v>92</v>
      </c>
      <c r="KVL2" s="159"/>
      <c r="KVM2" s="159" t="s">
        <v>92</v>
      </c>
      <c r="KVN2" s="159"/>
      <c r="KVO2" s="159" t="s">
        <v>92</v>
      </c>
      <c r="KVP2" s="159"/>
      <c r="KVQ2" s="159" t="s">
        <v>92</v>
      </c>
      <c r="KVR2" s="159"/>
      <c r="KVS2" s="159" t="s">
        <v>92</v>
      </c>
      <c r="KVT2" s="159"/>
      <c r="KVU2" s="159" t="s">
        <v>92</v>
      </c>
      <c r="KVV2" s="159"/>
      <c r="KVW2" s="159" t="s">
        <v>92</v>
      </c>
      <c r="KVX2" s="159"/>
      <c r="KVY2" s="159" t="s">
        <v>92</v>
      </c>
      <c r="KVZ2" s="159"/>
      <c r="KWA2" s="159" t="s">
        <v>92</v>
      </c>
      <c r="KWB2" s="159"/>
      <c r="KWC2" s="159" t="s">
        <v>92</v>
      </c>
      <c r="KWD2" s="159"/>
      <c r="KWE2" s="159" t="s">
        <v>92</v>
      </c>
      <c r="KWF2" s="159"/>
      <c r="KWG2" s="159" t="s">
        <v>92</v>
      </c>
      <c r="KWH2" s="159"/>
      <c r="KWI2" s="159" t="s">
        <v>92</v>
      </c>
      <c r="KWJ2" s="159"/>
      <c r="KWK2" s="159" t="s">
        <v>92</v>
      </c>
      <c r="KWL2" s="159"/>
      <c r="KWM2" s="159" t="s">
        <v>92</v>
      </c>
      <c r="KWN2" s="159"/>
      <c r="KWO2" s="159" t="s">
        <v>92</v>
      </c>
      <c r="KWP2" s="159"/>
      <c r="KWQ2" s="159" t="s">
        <v>92</v>
      </c>
      <c r="KWR2" s="159"/>
      <c r="KWS2" s="159" t="s">
        <v>92</v>
      </c>
      <c r="KWT2" s="159"/>
      <c r="KWU2" s="159" t="s">
        <v>92</v>
      </c>
      <c r="KWV2" s="159"/>
      <c r="KWW2" s="159" t="s">
        <v>92</v>
      </c>
      <c r="KWX2" s="159"/>
      <c r="KWY2" s="159" t="s">
        <v>92</v>
      </c>
      <c r="KWZ2" s="159"/>
      <c r="KXA2" s="159" t="s">
        <v>92</v>
      </c>
      <c r="KXB2" s="159"/>
      <c r="KXC2" s="159" t="s">
        <v>92</v>
      </c>
      <c r="KXD2" s="159"/>
      <c r="KXE2" s="159" t="s">
        <v>92</v>
      </c>
      <c r="KXF2" s="159"/>
      <c r="KXG2" s="159" t="s">
        <v>92</v>
      </c>
      <c r="KXH2" s="159"/>
      <c r="KXI2" s="159" t="s">
        <v>92</v>
      </c>
      <c r="KXJ2" s="159"/>
      <c r="KXK2" s="159" t="s">
        <v>92</v>
      </c>
      <c r="KXL2" s="159"/>
      <c r="KXM2" s="159" t="s">
        <v>92</v>
      </c>
      <c r="KXN2" s="159"/>
      <c r="KXO2" s="159" t="s">
        <v>92</v>
      </c>
      <c r="KXP2" s="159"/>
      <c r="KXQ2" s="159" t="s">
        <v>92</v>
      </c>
      <c r="KXR2" s="159"/>
      <c r="KXS2" s="159" t="s">
        <v>92</v>
      </c>
      <c r="KXT2" s="159"/>
      <c r="KXU2" s="159" t="s">
        <v>92</v>
      </c>
      <c r="KXV2" s="159"/>
      <c r="KXW2" s="159" t="s">
        <v>92</v>
      </c>
      <c r="KXX2" s="159"/>
      <c r="KXY2" s="159" t="s">
        <v>92</v>
      </c>
      <c r="KXZ2" s="159"/>
      <c r="KYA2" s="159" t="s">
        <v>92</v>
      </c>
      <c r="KYB2" s="159"/>
      <c r="KYC2" s="159" t="s">
        <v>92</v>
      </c>
      <c r="KYD2" s="159"/>
      <c r="KYE2" s="159" t="s">
        <v>92</v>
      </c>
      <c r="KYF2" s="159"/>
      <c r="KYG2" s="159" t="s">
        <v>92</v>
      </c>
      <c r="KYH2" s="159"/>
      <c r="KYI2" s="159" t="s">
        <v>92</v>
      </c>
      <c r="KYJ2" s="159"/>
      <c r="KYK2" s="159" t="s">
        <v>92</v>
      </c>
      <c r="KYL2" s="159"/>
      <c r="KYM2" s="159" t="s">
        <v>92</v>
      </c>
      <c r="KYN2" s="159"/>
      <c r="KYO2" s="159" t="s">
        <v>92</v>
      </c>
      <c r="KYP2" s="159"/>
      <c r="KYQ2" s="159" t="s">
        <v>92</v>
      </c>
      <c r="KYR2" s="159"/>
      <c r="KYS2" s="159" t="s">
        <v>92</v>
      </c>
      <c r="KYT2" s="159"/>
      <c r="KYU2" s="159" t="s">
        <v>92</v>
      </c>
      <c r="KYV2" s="159"/>
      <c r="KYW2" s="159" t="s">
        <v>92</v>
      </c>
      <c r="KYX2" s="159"/>
      <c r="KYY2" s="159" t="s">
        <v>92</v>
      </c>
      <c r="KYZ2" s="159"/>
      <c r="KZA2" s="159" t="s">
        <v>92</v>
      </c>
      <c r="KZB2" s="159"/>
      <c r="KZC2" s="159" t="s">
        <v>92</v>
      </c>
      <c r="KZD2" s="159"/>
      <c r="KZE2" s="159" t="s">
        <v>92</v>
      </c>
      <c r="KZF2" s="159"/>
      <c r="KZG2" s="159" t="s">
        <v>92</v>
      </c>
      <c r="KZH2" s="159"/>
      <c r="KZI2" s="159" t="s">
        <v>92</v>
      </c>
      <c r="KZJ2" s="159"/>
      <c r="KZK2" s="159" t="s">
        <v>92</v>
      </c>
      <c r="KZL2" s="159"/>
      <c r="KZM2" s="159" t="s">
        <v>92</v>
      </c>
      <c r="KZN2" s="159"/>
      <c r="KZO2" s="159" t="s">
        <v>92</v>
      </c>
      <c r="KZP2" s="159"/>
      <c r="KZQ2" s="159" t="s">
        <v>92</v>
      </c>
      <c r="KZR2" s="159"/>
      <c r="KZS2" s="159" t="s">
        <v>92</v>
      </c>
      <c r="KZT2" s="159"/>
      <c r="KZU2" s="159" t="s">
        <v>92</v>
      </c>
      <c r="KZV2" s="159"/>
      <c r="KZW2" s="159" t="s">
        <v>92</v>
      </c>
      <c r="KZX2" s="159"/>
      <c r="KZY2" s="159" t="s">
        <v>92</v>
      </c>
      <c r="KZZ2" s="159"/>
      <c r="LAA2" s="159" t="s">
        <v>92</v>
      </c>
      <c r="LAB2" s="159"/>
      <c r="LAC2" s="159" t="s">
        <v>92</v>
      </c>
      <c r="LAD2" s="159"/>
      <c r="LAE2" s="159" t="s">
        <v>92</v>
      </c>
      <c r="LAF2" s="159"/>
      <c r="LAG2" s="159" t="s">
        <v>92</v>
      </c>
      <c r="LAH2" s="159"/>
      <c r="LAI2" s="159" t="s">
        <v>92</v>
      </c>
      <c r="LAJ2" s="159"/>
      <c r="LAK2" s="159" t="s">
        <v>92</v>
      </c>
      <c r="LAL2" s="159"/>
      <c r="LAM2" s="159" t="s">
        <v>92</v>
      </c>
      <c r="LAN2" s="159"/>
      <c r="LAO2" s="159" t="s">
        <v>92</v>
      </c>
      <c r="LAP2" s="159"/>
      <c r="LAQ2" s="159" t="s">
        <v>92</v>
      </c>
      <c r="LAR2" s="159"/>
      <c r="LAS2" s="159" t="s">
        <v>92</v>
      </c>
      <c r="LAT2" s="159"/>
      <c r="LAU2" s="159" t="s">
        <v>92</v>
      </c>
      <c r="LAV2" s="159"/>
      <c r="LAW2" s="159" t="s">
        <v>92</v>
      </c>
      <c r="LAX2" s="159"/>
      <c r="LAY2" s="159" t="s">
        <v>92</v>
      </c>
      <c r="LAZ2" s="159"/>
      <c r="LBA2" s="159" t="s">
        <v>92</v>
      </c>
      <c r="LBB2" s="159"/>
      <c r="LBC2" s="159" t="s">
        <v>92</v>
      </c>
      <c r="LBD2" s="159"/>
      <c r="LBE2" s="159" t="s">
        <v>92</v>
      </c>
      <c r="LBF2" s="159"/>
      <c r="LBG2" s="159" t="s">
        <v>92</v>
      </c>
      <c r="LBH2" s="159"/>
      <c r="LBI2" s="159" t="s">
        <v>92</v>
      </c>
      <c r="LBJ2" s="159"/>
      <c r="LBK2" s="159" t="s">
        <v>92</v>
      </c>
      <c r="LBL2" s="159"/>
      <c r="LBM2" s="159" t="s">
        <v>92</v>
      </c>
      <c r="LBN2" s="159"/>
      <c r="LBO2" s="159" t="s">
        <v>92</v>
      </c>
      <c r="LBP2" s="159"/>
      <c r="LBQ2" s="159" t="s">
        <v>92</v>
      </c>
      <c r="LBR2" s="159"/>
      <c r="LBS2" s="159" t="s">
        <v>92</v>
      </c>
      <c r="LBT2" s="159"/>
      <c r="LBU2" s="159" t="s">
        <v>92</v>
      </c>
      <c r="LBV2" s="159"/>
      <c r="LBW2" s="159" t="s">
        <v>92</v>
      </c>
      <c r="LBX2" s="159"/>
      <c r="LBY2" s="159" t="s">
        <v>92</v>
      </c>
      <c r="LBZ2" s="159"/>
      <c r="LCA2" s="159" t="s">
        <v>92</v>
      </c>
      <c r="LCB2" s="159"/>
      <c r="LCC2" s="159" t="s">
        <v>92</v>
      </c>
      <c r="LCD2" s="159"/>
      <c r="LCE2" s="159" t="s">
        <v>92</v>
      </c>
      <c r="LCF2" s="159"/>
      <c r="LCG2" s="159" t="s">
        <v>92</v>
      </c>
      <c r="LCH2" s="159"/>
      <c r="LCI2" s="159" t="s">
        <v>92</v>
      </c>
      <c r="LCJ2" s="159"/>
      <c r="LCK2" s="159" t="s">
        <v>92</v>
      </c>
      <c r="LCL2" s="159"/>
      <c r="LCM2" s="159" t="s">
        <v>92</v>
      </c>
      <c r="LCN2" s="159"/>
      <c r="LCO2" s="159" t="s">
        <v>92</v>
      </c>
      <c r="LCP2" s="159"/>
      <c r="LCQ2" s="159" t="s">
        <v>92</v>
      </c>
      <c r="LCR2" s="159"/>
      <c r="LCS2" s="159" t="s">
        <v>92</v>
      </c>
      <c r="LCT2" s="159"/>
      <c r="LCU2" s="159" t="s">
        <v>92</v>
      </c>
      <c r="LCV2" s="159"/>
      <c r="LCW2" s="159" t="s">
        <v>92</v>
      </c>
      <c r="LCX2" s="159"/>
      <c r="LCY2" s="159" t="s">
        <v>92</v>
      </c>
      <c r="LCZ2" s="159"/>
      <c r="LDA2" s="159" t="s">
        <v>92</v>
      </c>
      <c r="LDB2" s="159"/>
      <c r="LDC2" s="159" t="s">
        <v>92</v>
      </c>
      <c r="LDD2" s="159"/>
      <c r="LDE2" s="159" t="s">
        <v>92</v>
      </c>
      <c r="LDF2" s="159"/>
      <c r="LDG2" s="159" t="s">
        <v>92</v>
      </c>
      <c r="LDH2" s="159"/>
      <c r="LDI2" s="159" t="s">
        <v>92</v>
      </c>
      <c r="LDJ2" s="159"/>
      <c r="LDK2" s="159" t="s">
        <v>92</v>
      </c>
      <c r="LDL2" s="159"/>
      <c r="LDM2" s="159" t="s">
        <v>92</v>
      </c>
      <c r="LDN2" s="159"/>
      <c r="LDO2" s="159" t="s">
        <v>92</v>
      </c>
      <c r="LDP2" s="159"/>
      <c r="LDQ2" s="159" t="s">
        <v>92</v>
      </c>
      <c r="LDR2" s="159"/>
      <c r="LDS2" s="159" t="s">
        <v>92</v>
      </c>
      <c r="LDT2" s="159"/>
      <c r="LDU2" s="159" t="s">
        <v>92</v>
      </c>
      <c r="LDV2" s="159"/>
      <c r="LDW2" s="159" t="s">
        <v>92</v>
      </c>
      <c r="LDX2" s="159"/>
      <c r="LDY2" s="159" t="s">
        <v>92</v>
      </c>
      <c r="LDZ2" s="159"/>
      <c r="LEA2" s="159" t="s">
        <v>92</v>
      </c>
      <c r="LEB2" s="159"/>
      <c r="LEC2" s="159" t="s">
        <v>92</v>
      </c>
      <c r="LED2" s="159"/>
      <c r="LEE2" s="159" t="s">
        <v>92</v>
      </c>
      <c r="LEF2" s="159"/>
      <c r="LEG2" s="159" t="s">
        <v>92</v>
      </c>
      <c r="LEH2" s="159"/>
      <c r="LEI2" s="159" t="s">
        <v>92</v>
      </c>
      <c r="LEJ2" s="159"/>
      <c r="LEK2" s="159" t="s">
        <v>92</v>
      </c>
      <c r="LEL2" s="159"/>
      <c r="LEM2" s="159" t="s">
        <v>92</v>
      </c>
      <c r="LEN2" s="159"/>
      <c r="LEO2" s="159" t="s">
        <v>92</v>
      </c>
      <c r="LEP2" s="159"/>
      <c r="LEQ2" s="159" t="s">
        <v>92</v>
      </c>
      <c r="LER2" s="159"/>
      <c r="LES2" s="159" t="s">
        <v>92</v>
      </c>
      <c r="LET2" s="159"/>
      <c r="LEU2" s="159" t="s">
        <v>92</v>
      </c>
      <c r="LEV2" s="159"/>
      <c r="LEW2" s="159" t="s">
        <v>92</v>
      </c>
      <c r="LEX2" s="159"/>
      <c r="LEY2" s="159" t="s">
        <v>92</v>
      </c>
      <c r="LEZ2" s="159"/>
      <c r="LFA2" s="159" t="s">
        <v>92</v>
      </c>
      <c r="LFB2" s="159"/>
      <c r="LFC2" s="159" t="s">
        <v>92</v>
      </c>
      <c r="LFD2" s="159"/>
      <c r="LFE2" s="159" t="s">
        <v>92</v>
      </c>
      <c r="LFF2" s="159"/>
      <c r="LFG2" s="159" t="s">
        <v>92</v>
      </c>
      <c r="LFH2" s="159"/>
      <c r="LFI2" s="159" t="s">
        <v>92</v>
      </c>
      <c r="LFJ2" s="159"/>
      <c r="LFK2" s="159" t="s">
        <v>92</v>
      </c>
      <c r="LFL2" s="159"/>
      <c r="LFM2" s="159" t="s">
        <v>92</v>
      </c>
      <c r="LFN2" s="159"/>
      <c r="LFO2" s="159" t="s">
        <v>92</v>
      </c>
      <c r="LFP2" s="159"/>
      <c r="LFQ2" s="159" t="s">
        <v>92</v>
      </c>
      <c r="LFR2" s="159"/>
      <c r="LFS2" s="159" t="s">
        <v>92</v>
      </c>
      <c r="LFT2" s="159"/>
      <c r="LFU2" s="159" t="s">
        <v>92</v>
      </c>
      <c r="LFV2" s="159"/>
      <c r="LFW2" s="159" t="s">
        <v>92</v>
      </c>
      <c r="LFX2" s="159"/>
      <c r="LFY2" s="159" t="s">
        <v>92</v>
      </c>
      <c r="LFZ2" s="159"/>
      <c r="LGA2" s="159" t="s">
        <v>92</v>
      </c>
      <c r="LGB2" s="159"/>
      <c r="LGC2" s="159" t="s">
        <v>92</v>
      </c>
      <c r="LGD2" s="159"/>
      <c r="LGE2" s="159" t="s">
        <v>92</v>
      </c>
      <c r="LGF2" s="159"/>
      <c r="LGG2" s="159" t="s">
        <v>92</v>
      </c>
      <c r="LGH2" s="159"/>
      <c r="LGI2" s="159" t="s">
        <v>92</v>
      </c>
      <c r="LGJ2" s="159"/>
      <c r="LGK2" s="159" t="s">
        <v>92</v>
      </c>
      <c r="LGL2" s="159"/>
      <c r="LGM2" s="159" t="s">
        <v>92</v>
      </c>
      <c r="LGN2" s="159"/>
      <c r="LGO2" s="159" t="s">
        <v>92</v>
      </c>
      <c r="LGP2" s="159"/>
      <c r="LGQ2" s="159" t="s">
        <v>92</v>
      </c>
      <c r="LGR2" s="159"/>
      <c r="LGS2" s="159" t="s">
        <v>92</v>
      </c>
      <c r="LGT2" s="159"/>
      <c r="LGU2" s="159" t="s">
        <v>92</v>
      </c>
      <c r="LGV2" s="159"/>
      <c r="LGW2" s="159" t="s">
        <v>92</v>
      </c>
      <c r="LGX2" s="159"/>
      <c r="LGY2" s="159" t="s">
        <v>92</v>
      </c>
      <c r="LGZ2" s="159"/>
      <c r="LHA2" s="159" t="s">
        <v>92</v>
      </c>
      <c r="LHB2" s="159"/>
      <c r="LHC2" s="159" t="s">
        <v>92</v>
      </c>
      <c r="LHD2" s="159"/>
      <c r="LHE2" s="159" t="s">
        <v>92</v>
      </c>
      <c r="LHF2" s="159"/>
      <c r="LHG2" s="159" t="s">
        <v>92</v>
      </c>
      <c r="LHH2" s="159"/>
      <c r="LHI2" s="159" t="s">
        <v>92</v>
      </c>
      <c r="LHJ2" s="159"/>
      <c r="LHK2" s="159" t="s">
        <v>92</v>
      </c>
      <c r="LHL2" s="159"/>
      <c r="LHM2" s="159" t="s">
        <v>92</v>
      </c>
      <c r="LHN2" s="159"/>
      <c r="LHO2" s="159" t="s">
        <v>92</v>
      </c>
      <c r="LHP2" s="159"/>
      <c r="LHQ2" s="159" t="s">
        <v>92</v>
      </c>
      <c r="LHR2" s="159"/>
      <c r="LHS2" s="159" t="s">
        <v>92</v>
      </c>
      <c r="LHT2" s="159"/>
      <c r="LHU2" s="159" t="s">
        <v>92</v>
      </c>
      <c r="LHV2" s="159"/>
      <c r="LHW2" s="159" t="s">
        <v>92</v>
      </c>
      <c r="LHX2" s="159"/>
      <c r="LHY2" s="159" t="s">
        <v>92</v>
      </c>
      <c r="LHZ2" s="159"/>
      <c r="LIA2" s="159" t="s">
        <v>92</v>
      </c>
      <c r="LIB2" s="159"/>
      <c r="LIC2" s="159" t="s">
        <v>92</v>
      </c>
      <c r="LID2" s="159"/>
      <c r="LIE2" s="159" t="s">
        <v>92</v>
      </c>
      <c r="LIF2" s="159"/>
      <c r="LIG2" s="159" t="s">
        <v>92</v>
      </c>
      <c r="LIH2" s="159"/>
      <c r="LII2" s="159" t="s">
        <v>92</v>
      </c>
      <c r="LIJ2" s="159"/>
      <c r="LIK2" s="159" t="s">
        <v>92</v>
      </c>
      <c r="LIL2" s="159"/>
      <c r="LIM2" s="159" t="s">
        <v>92</v>
      </c>
      <c r="LIN2" s="159"/>
      <c r="LIO2" s="159" t="s">
        <v>92</v>
      </c>
      <c r="LIP2" s="159"/>
      <c r="LIQ2" s="159" t="s">
        <v>92</v>
      </c>
      <c r="LIR2" s="159"/>
      <c r="LIS2" s="159" t="s">
        <v>92</v>
      </c>
      <c r="LIT2" s="159"/>
      <c r="LIU2" s="159" t="s">
        <v>92</v>
      </c>
      <c r="LIV2" s="159"/>
      <c r="LIW2" s="159" t="s">
        <v>92</v>
      </c>
      <c r="LIX2" s="159"/>
      <c r="LIY2" s="159" t="s">
        <v>92</v>
      </c>
      <c r="LIZ2" s="159"/>
      <c r="LJA2" s="159" t="s">
        <v>92</v>
      </c>
      <c r="LJB2" s="159"/>
      <c r="LJC2" s="159" t="s">
        <v>92</v>
      </c>
      <c r="LJD2" s="159"/>
      <c r="LJE2" s="159" t="s">
        <v>92</v>
      </c>
      <c r="LJF2" s="159"/>
      <c r="LJG2" s="159" t="s">
        <v>92</v>
      </c>
      <c r="LJH2" s="159"/>
      <c r="LJI2" s="159" t="s">
        <v>92</v>
      </c>
      <c r="LJJ2" s="159"/>
      <c r="LJK2" s="159" t="s">
        <v>92</v>
      </c>
      <c r="LJL2" s="159"/>
      <c r="LJM2" s="159" t="s">
        <v>92</v>
      </c>
      <c r="LJN2" s="159"/>
      <c r="LJO2" s="159" t="s">
        <v>92</v>
      </c>
      <c r="LJP2" s="159"/>
      <c r="LJQ2" s="159" t="s">
        <v>92</v>
      </c>
      <c r="LJR2" s="159"/>
      <c r="LJS2" s="159" t="s">
        <v>92</v>
      </c>
      <c r="LJT2" s="159"/>
      <c r="LJU2" s="159" t="s">
        <v>92</v>
      </c>
      <c r="LJV2" s="159"/>
      <c r="LJW2" s="159" t="s">
        <v>92</v>
      </c>
      <c r="LJX2" s="159"/>
      <c r="LJY2" s="159" t="s">
        <v>92</v>
      </c>
      <c r="LJZ2" s="159"/>
      <c r="LKA2" s="159" t="s">
        <v>92</v>
      </c>
      <c r="LKB2" s="159"/>
      <c r="LKC2" s="159" t="s">
        <v>92</v>
      </c>
      <c r="LKD2" s="159"/>
      <c r="LKE2" s="159" t="s">
        <v>92</v>
      </c>
      <c r="LKF2" s="159"/>
      <c r="LKG2" s="159" t="s">
        <v>92</v>
      </c>
      <c r="LKH2" s="159"/>
      <c r="LKI2" s="159" t="s">
        <v>92</v>
      </c>
      <c r="LKJ2" s="159"/>
      <c r="LKK2" s="159" t="s">
        <v>92</v>
      </c>
      <c r="LKL2" s="159"/>
      <c r="LKM2" s="159" t="s">
        <v>92</v>
      </c>
      <c r="LKN2" s="159"/>
      <c r="LKO2" s="159" t="s">
        <v>92</v>
      </c>
      <c r="LKP2" s="159"/>
      <c r="LKQ2" s="159" t="s">
        <v>92</v>
      </c>
      <c r="LKR2" s="159"/>
      <c r="LKS2" s="159" t="s">
        <v>92</v>
      </c>
      <c r="LKT2" s="159"/>
      <c r="LKU2" s="159" t="s">
        <v>92</v>
      </c>
      <c r="LKV2" s="159"/>
      <c r="LKW2" s="159" t="s">
        <v>92</v>
      </c>
      <c r="LKX2" s="159"/>
      <c r="LKY2" s="159" t="s">
        <v>92</v>
      </c>
      <c r="LKZ2" s="159"/>
      <c r="LLA2" s="159" t="s">
        <v>92</v>
      </c>
      <c r="LLB2" s="159"/>
      <c r="LLC2" s="159" t="s">
        <v>92</v>
      </c>
      <c r="LLD2" s="159"/>
      <c r="LLE2" s="159" t="s">
        <v>92</v>
      </c>
      <c r="LLF2" s="159"/>
      <c r="LLG2" s="159" t="s">
        <v>92</v>
      </c>
      <c r="LLH2" s="159"/>
      <c r="LLI2" s="159" t="s">
        <v>92</v>
      </c>
      <c r="LLJ2" s="159"/>
      <c r="LLK2" s="159" t="s">
        <v>92</v>
      </c>
      <c r="LLL2" s="159"/>
      <c r="LLM2" s="159" t="s">
        <v>92</v>
      </c>
      <c r="LLN2" s="159"/>
      <c r="LLO2" s="159" t="s">
        <v>92</v>
      </c>
      <c r="LLP2" s="159"/>
      <c r="LLQ2" s="159" t="s">
        <v>92</v>
      </c>
      <c r="LLR2" s="159"/>
      <c r="LLS2" s="159" t="s">
        <v>92</v>
      </c>
      <c r="LLT2" s="159"/>
      <c r="LLU2" s="159" t="s">
        <v>92</v>
      </c>
      <c r="LLV2" s="159"/>
      <c r="LLW2" s="159" t="s">
        <v>92</v>
      </c>
      <c r="LLX2" s="159"/>
      <c r="LLY2" s="159" t="s">
        <v>92</v>
      </c>
      <c r="LLZ2" s="159"/>
      <c r="LMA2" s="159" t="s">
        <v>92</v>
      </c>
      <c r="LMB2" s="159"/>
      <c r="LMC2" s="159" t="s">
        <v>92</v>
      </c>
      <c r="LMD2" s="159"/>
      <c r="LME2" s="159" t="s">
        <v>92</v>
      </c>
      <c r="LMF2" s="159"/>
      <c r="LMG2" s="159" t="s">
        <v>92</v>
      </c>
      <c r="LMH2" s="159"/>
      <c r="LMI2" s="159" t="s">
        <v>92</v>
      </c>
      <c r="LMJ2" s="159"/>
      <c r="LMK2" s="159" t="s">
        <v>92</v>
      </c>
      <c r="LML2" s="159"/>
      <c r="LMM2" s="159" t="s">
        <v>92</v>
      </c>
      <c r="LMN2" s="159"/>
      <c r="LMO2" s="159" t="s">
        <v>92</v>
      </c>
      <c r="LMP2" s="159"/>
      <c r="LMQ2" s="159" t="s">
        <v>92</v>
      </c>
      <c r="LMR2" s="159"/>
      <c r="LMS2" s="159" t="s">
        <v>92</v>
      </c>
      <c r="LMT2" s="159"/>
      <c r="LMU2" s="159" t="s">
        <v>92</v>
      </c>
      <c r="LMV2" s="159"/>
      <c r="LMW2" s="159" t="s">
        <v>92</v>
      </c>
      <c r="LMX2" s="159"/>
      <c r="LMY2" s="159" t="s">
        <v>92</v>
      </c>
      <c r="LMZ2" s="159"/>
      <c r="LNA2" s="159" t="s">
        <v>92</v>
      </c>
      <c r="LNB2" s="159"/>
      <c r="LNC2" s="159" t="s">
        <v>92</v>
      </c>
      <c r="LND2" s="159"/>
      <c r="LNE2" s="159" t="s">
        <v>92</v>
      </c>
      <c r="LNF2" s="159"/>
      <c r="LNG2" s="159" t="s">
        <v>92</v>
      </c>
      <c r="LNH2" s="159"/>
      <c r="LNI2" s="159" t="s">
        <v>92</v>
      </c>
      <c r="LNJ2" s="159"/>
      <c r="LNK2" s="159" t="s">
        <v>92</v>
      </c>
      <c r="LNL2" s="159"/>
      <c r="LNM2" s="159" t="s">
        <v>92</v>
      </c>
      <c r="LNN2" s="159"/>
      <c r="LNO2" s="159" t="s">
        <v>92</v>
      </c>
      <c r="LNP2" s="159"/>
      <c r="LNQ2" s="159" t="s">
        <v>92</v>
      </c>
      <c r="LNR2" s="159"/>
      <c r="LNS2" s="159" t="s">
        <v>92</v>
      </c>
      <c r="LNT2" s="159"/>
      <c r="LNU2" s="159" t="s">
        <v>92</v>
      </c>
      <c r="LNV2" s="159"/>
      <c r="LNW2" s="159" t="s">
        <v>92</v>
      </c>
      <c r="LNX2" s="159"/>
      <c r="LNY2" s="159" t="s">
        <v>92</v>
      </c>
      <c r="LNZ2" s="159"/>
      <c r="LOA2" s="159" t="s">
        <v>92</v>
      </c>
      <c r="LOB2" s="159"/>
      <c r="LOC2" s="159" t="s">
        <v>92</v>
      </c>
      <c r="LOD2" s="159"/>
      <c r="LOE2" s="159" t="s">
        <v>92</v>
      </c>
      <c r="LOF2" s="159"/>
      <c r="LOG2" s="159" t="s">
        <v>92</v>
      </c>
      <c r="LOH2" s="159"/>
      <c r="LOI2" s="159" t="s">
        <v>92</v>
      </c>
      <c r="LOJ2" s="159"/>
      <c r="LOK2" s="159" t="s">
        <v>92</v>
      </c>
      <c r="LOL2" s="159"/>
      <c r="LOM2" s="159" t="s">
        <v>92</v>
      </c>
      <c r="LON2" s="159"/>
      <c r="LOO2" s="159" t="s">
        <v>92</v>
      </c>
      <c r="LOP2" s="159"/>
      <c r="LOQ2" s="159" t="s">
        <v>92</v>
      </c>
      <c r="LOR2" s="159"/>
      <c r="LOS2" s="159" t="s">
        <v>92</v>
      </c>
      <c r="LOT2" s="159"/>
      <c r="LOU2" s="159" t="s">
        <v>92</v>
      </c>
      <c r="LOV2" s="159"/>
      <c r="LOW2" s="159" t="s">
        <v>92</v>
      </c>
      <c r="LOX2" s="159"/>
      <c r="LOY2" s="159" t="s">
        <v>92</v>
      </c>
      <c r="LOZ2" s="159"/>
      <c r="LPA2" s="159" t="s">
        <v>92</v>
      </c>
      <c r="LPB2" s="159"/>
      <c r="LPC2" s="159" t="s">
        <v>92</v>
      </c>
      <c r="LPD2" s="159"/>
      <c r="LPE2" s="159" t="s">
        <v>92</v>
      </c>
      <c r="LPF2" s="159"/>
      <c r="LPG2" s="159" t="s">
        <v>92</v>
      </c>
      <c r="LPH2" s="159"/>
      <c r="LPI2" s="159" t="s">
        <v>92</v>
      </c>
      <c r="LPJ2" s="159"/>
      <c r="LPK2" s="159" t="s">
        <v>92</v>
      </c>
      <c r="LPL2" s="159"/>
      <c r="LPM2" s="159" t="s">
        <v>92</v>
      </c>
      <c r="LPN2" s="159"/>
      <c r="LPO2" s="159" t="s">
        <v>92</v>
      </c>
      <c r="LPP2" s="159"/>
      <c r="LPQ2" s="159" t="s">
        <v>92</v>
      </c>
      <c r="LPR2" s="159"/>
      <c r="LPS2" s="159" t="s">
        <v>92</v>
      </c>
      <c r="LPT2" s="159"/>
      <c r="LPU2" s="159" t="s">
        <v>92</v>
      </c>
      <c r="LPV2" s="159"/>
      <c r="LPW2" s="159" t="s">
        <v>92</v>
      </c>
      <c r="LPX2" s="159"/>
      <c r="LPY2" s="159" t="s">
        <v>92</v>
      </c>
      <c r="LPZ2" s="159"/>
      <c r="LQA2" s="159" t="s">
        <v>92</v>
      </c>
      <c r="LQB2" s="159"/>
      <c r="LQC2" s="159" t="s">
        <v>92</v>
      </c>
      <c r="LQD2" s="159"/>
      <c r="LQE2" s="159" t="s">
        <v>92</v>
      </c>
      <c r="LQF2" s="159"/>
      <c r="LQG2" s="159" t="s">
        <v>92</v>
      </c>
      <c r="LQH2" s="159"/>
      <c r="LQI2" s="159" t="s">
        <v>92</v>
      </c>
      <c r="LQJ2" s="159"/>
      <c r="LQK2" s="159" t="s">
        <v>92</v>
      </c>
      <c r="LQL2" s="159"/>
      <c r="LQM2" s="159" t="s">
        <v>92</v>
      </c>
      <c r="LQN2" s="159"/>
      <c r="LQO2" s="159" t="s">
        <v>92</v>
      </c>
      <c r="LQP2" s="159"/>
      <c r="LQQ2" s="159" t="s">
        <v>92</v>
      </c>
      <c r="LQR2" s="159"/>
      <c r="LQS2" s="159" t="s">
        <v>92</v>
      </c>
      <c r="LQT2" s="159"/>
      <c r="LQU2" s="159" t="s">
        <v>92</v>
      </c>
      <c r="LQV2" s="159"/>
      <c r="LQW2" s="159" t="s">
        <v>92</v>
      </c>
      <c r="LQX2" s="159"/>
      <c r="LQY2" s="159" t="s">
        <v>92</v>
      </c>
      <c r="LQZ2" s="159"/>
      <c r="LRA2" s="159" t="s">
        <v>92</v>
      </c>
      <c r="LRB2" s="159"/>
      <c r="LRC2" s="159" t="s">
        <v>92</v>
      </c>
      <c r="LRD2" s="159"/>
      <c r="LRE2" s="159" t="s">
        <v>92</v>
      </c>
      <c r="LRF2" s="159"/>
      <c r="LRG2" s="159" t="s">
        <v>92</v>
      </c>
      <c r="LRH2" s="159"/>
      <c r="LRI2" s="159" t="s">
        <v>92</v>
      </c>
      <c r="LRJ2" s="159"/>
      <c r="LRK2" s="159" t="s">
        <v>92</v>
      </c>
      <c r="LRL2" s="159"/>
      <c r="LRM2" s="159" t="s">
        <v>92</v>
      </c>
      <c r="LRN2" s="159"/>
      <c r="LRO2" s="159" t="s">
        <v>92</v>
      </c>
      <c r="LRP2" s="159"/>
      <c r="LRQ2" s="159" t="s">
        <v>92</v>
      </c>
      <c r="LRR2" s="159"/>
      <c r="LRS2" s="159" t="s">
        <v>92</v>
      </c>
      <c r="LRT2" s="159"/>
      <c r="LRU2" s="159" t="s">
        <v>92</v>
      </c>
      <c r="LRV2" s="159"/>
      <c r="LRW2" s="159" t="s">
        <v>92</v>
      </c>
      <c r="LRX2" s="159"/>
      <c r="LRY2" s="159" t="s">
        <v>92</v>
      </c>
      <c r="LRZ2" s="159"/>
      <c r="LSA2" s="159" t="s">
        <v>92</v>
      </c>
      <c r="LSB2" s="159"/>
      <c r="LSC2" s="159" t="s">
        <v>92</v>
      </c>
      <c r="LSD2" s="159"/>
      <c r="LSE2" s="159" t="s">
        <v>92</v>
      </c>
      <c r="LSF2" s="159"/>
      <c r="LSG2" s="159" t="s">
        <v>92</v>
      </c>
      <c r="LSH2" s="159"/>
      <c r="LSI2" s="159" t="s">
        <v>92</v>
      </c>
      <c r="LSJ2" s="159"/>
      <c r="LSK2" s="159" t="s">
        <v>92</v>
      </c>
      <c r="LSL2" s="159"/>
      <c r="LSM2" s="159" t="s">
        <v>92</v>
      </c>
      <c r="LSN2" s="159"/>
      <c r="LSO2" s="159" t="s">
        <v>92</v>
      </c>
      <c r="LSP2" s="159"/>
      <c r="LSQ2" s="159" t="s">
        <v>92</v>
      </c>
      <c r="LSR2" s="159"/>
      <c r="LSS2" s="159" t="s">
        <v>92</v>
      </c>
      <c r="LST2" s="159"/>
      <c r="LSU2" s="159" t="s">
        <v>92</v>
      </c>
      <c r="LSV2" s="159"/>
      <c r="LSW2" s="159" t="s">
        <v>92</v>
      </c>
      <c r="LSX2" s="159"/>
      <c r="LSY2" s="159" t="s">
        <v>92</v>
      </c>
      <c r="LSZ2" s="159"/>
      <c r="LTA2" s="159" t="s">
        <v>92</v>
      </c>
      <c r="LTB2" s="159"/>
      <c r="LTC2" s="159" t="s">
        <v>92</v>
      </c>
      <c r="LTD2" s="159"/>
      <c r="LTE2" s="159" t="s">
        <v>92</v>
      </c>
      <c r="LTF2" s="159"/>
      <c r="LTG2" s="159" t="s">
        <v>92</v>
      </c>
      <c r="LTH2" s="159"/>
      <c r="LTI2" s="159" t="s">
        <v>92</v>
      </c>
      <c r="LTJ2" s="159"/>
      <c r="LTK2" s="159" t="s">
        <v>92</v>
      </c>
      <c r="LTL2" s="159"/>
      <c r="LTM2" s="159" t="s">
        <v>92</v>
      </c>
      <c r="LTN2" s="159"/>
      <c r="LTO2" s="159" t="s">
        <v>92</v>
      </c>
      <c r="LTP2" s="159"/>
      <c r="LTQ2" s="159" t="s">
        <v>92</v>
      </c>
      <c r="LTR2" s="159"/>
      <c r="LTS2" s="159" t="s">
        <v>92</v>
      </c>
      <c r="LTT2" s="159"/>
      <c r="LTU2" s="159" t="s">
        <v>92</v>
      </c>
      <c r="LTV2" s="159"/>
      <c r="LTW2" s="159" t="s">
        <v>92</v>
      </c>
      <c r="LTX2" s="159"/>
      <c r="LTY2" s="159" t="s">
        <v>92</v>
      </c>
      <c r="LTZ2" s="159"/>
      <c r="LUA2" s="159" t="s">
        <v>92</v>
      </c>
      <c r="LUB2" s="159"/>
      <c r="LUC2" s="159" t="s">
        <v>92</v>
      </c>
      <c r="LUD2" s="159"/>
      <c r="LUE2" s="159" t="s">
        <v>92</v>
      </c>
      <c r="LUF2" s="159"/>
      <c r="LUG2" s="159" t="s">
        <v>92</v>
      </c>
      <c r="LUH2" s="159"/>
      <c r="LUI2" s="159" t="s">
        <v>92</v>
      </c>
      <c r="LUJ2" s="159"/>
      <c r="LUK2" s="159" t="s">
        <v>92</v>
      </c>
      <c r="LUL2" s="159"/>
      <c r="LUM2" s="159" t="s">
        <v>92</v>
      </c>
      <c r="LUN2" s="159"/>
      <c r="LUO2" s="159" t="s">
        <v>92</v>
      </c>
      <c r="LUP2" s="159"/>
      <c r="LUQ2" s="159" t="s">
        <v>92</v>
      </c>
      <c r="LUR2" s="159"/>
      <c r="LUS2" s="159" t="s">
        <v>92</v>
      </c>
      <c r="LUT2" s="159"/>
      <c r="LUU2" s="159" t="s">
        <v>92</v>
      </c>
      <c r="LUV2" s="159"/>
      <c r="LUW2" s="159" t="s">
        <v>92</v>
      </c>
      <c r="LUX2" s="159"/>
      <c r="LUY2" s="159" t="s">
        <v>92</v>
      </c>
      <c r="LUZ2" s="159"/>
      <c r="LVA2" s="159" t="s">
        <v>92</v>
      </c>
      <c r="LVB2" s="159"/>
      <c r="LVC2" s="159" t="s">
        <v>92</v>
      </c>
      <c r="LVD2" s="159"/>
      <c r="LVE2" s="159" t="s">
        <v>92</v>
      </c>
      <c r="LVF2" s="159"/>
      <c r="LVG2" s="159" t="s">
        <v>92</v>
      </c>
      <c r="LVH2" s="159"/>
      <c r="LVI2" s="159" t="s">
        <v>92</v>
      </c>
      <c r="LVJ2" s="159"/>
      <c r="LVK2" s="159" t="s">
        <v>92</v>
      </c>
      <c r="LVL2" s="159"/>
      <c r="LVM2" s="159" t="s">
        <v>92</v>
      </c>
      <c r="LVN2" s="159"/>
      <c r="LVO2" s="159" t="s">
        <v>92</v>
      </c>
      <c r="LVP2" s="159"/>
      <c r="LVQ2" s="159" t="s">
        <v>92</v>
      </c>
      <c r="LVR2" s="159"/>
      <c r="LVS2" s="159" t="s">
        <v>92</v>
      </c>
      <c r="LVT2" s="159"/>
      <c r="LVU2" s="159" t="s">
        <v>92</v>
      </c>
      <c r="LVV2" s="159"/>
      <c r="LVW2" s="159" t="s">
        <v>92</v>
      </c>
      <c r="LVX2" s="159"/>
      <c r="LVY2" s="159" t="s">
        <v>92</v>
      </c>
      <c r="LVZ2" s="159"/>
      <c r="LWA2" s="159" t="s">
        <v>92</v>
      </c>
      <c r="LWB2" s="159"/>
      <c r="LWC2" s="159" t="s">
        <v>92</v>
      </c>
      <c r="LWD2" s="159"/>
      <c r="LWE2" s="159" t="s">
        <v>92</v>
      </c>
      <c r="LWF2" s="159"/>
      <c r="LWG2" s="159" t="s">
        <v>92</v>
      </c>
      <c r="LWH2" s="159"/>
      <c r="LWI2" s="159" t="s">
        <v>92</v>
      </c>
      <c r="LWJ2" s="159"/>
      <c r="LWK2" s="159" t="s">
        <v>92</v>
      </c>
      <c r="LWL2" s="159"/>
      <c r="LWM2" s="159" t="s">
        <v>92</v>
      </c>
      <c r="LWN2" s="159"/>
      <c r="LWO2" s="159" t="s">
        <v>92</v>
      </c>
      <c r="LWP2" s="159"/>
      <c r="LWQ2" s="159" t="s">
        <v>92</v>
      </c>
      <c r="LWR2" s="159"/>
      <c r="LWS2" s="159" t="s">
        <v>92</v>
      </c>
      <c r="LWT2" s="159"/>
      <c r="LWU2" s="159" t="s">
        <v>92</v>
      </c>
      <c r="LWV2" s="159"/>
      <c r="LWW2" s="159" t="s">
        <v>92</v>
      </c>
      <c r="LWX2" s="159"/>
      <c r="LWY2" s="159" t="s">
        <v>92</v>
      </c>
      <c r="LWZ2" s="159"/>
      <c r="LXA2" s="159" t="s">
        <v>92</v>
      </c>
      <c r="LXB2" s="159"/>
      <c r="LXC2" s="159" t="s">
        <v>92</v>
      </c>
      <c r="LXD2" s="159"/>
      <c r="LXE2" s="159" t="s">
        <v>92</v>
      </c>
      <c r="LXF2" s="159"/>
      <c r="LXG2" s="159" t="s">
        <v>92</v>
      </c>
      <c r="LXH2" s="159"/>
      <c r="LXI2" s="159" t="s">
        <v>92</v>
      </c>
      <c r="LXJ2" s="159"/>
      <c r="LXK2" s="159" t="s">
        <v>92</v>
      </c>
      <c r="LXL2" s="159"/>
      <c r="LXM2" s="159" t="s">
        <v>92</v>
      </c>
      <c r="LXN2" s="159"/>
      <c r="LXO2" s="159" t="s">
        <v>92</v>
      </c>
      <c r="LXP2" s="159"/>
      <c r="LXQ2" s="159" t="s">
        <v>92</v>
      </c>
      <c r="LXR2" s="159"/>
      <c r="LXS2" s="159" t="s">
        <v>92</v>
      </c>
      <c r="LXT2" s="159"/>
      <c r="LXU2" s="159" t="s">
        <v>92</v>
      </c>
      <c r="LXV2" s="159"/>
      <c r="LXW2" s="159" t="s">
        <v>92</v>
      </c>
      <c r="LXX2" s="159"/>
      <c r="LXY2" s="159" t="s">
        <v>92</v>
      </c>
      <c r="LXZ2" s="159"/>
      <c r="LYA2" s="159" t="s">
        <v>92</v>
      </c>
      <c r="LYB2" s="159"/>
      <c r="LYC2" s="159" t="s">
        <v>92</v>
      </c>
      <c r="LYD2" s="159"/>
      <c r="LYE2" s="159" t="s">
        <v>92</v>
      </c>
      <c r="LYF2" s="159"/>
      <c r="LYG2" s="159" t="s">
        <v>92</v>
      </c>
      <c r="LYH2" s="159"/>
      <c r="LYI2" s="159" t="s">
        <v>92</v>
      </c>
      <c r="LYJ2" s="159"/>
      <c r="LYK2" s="159" t="s">
        <v>92</v>
      </c>
      <c r="LYL2" s="159"/>
      <c r="LYM2" s="159" t="s">
        <v>92</v>
      </c>
      <c r="LYN2" s="159"/>
      <c r="LYO2" s="159" t="s">
        <v>92</v>
      </c>
      <c r="LYP2" s="159"/>
      <c r="LYQ2" s="159" t="s">
        <v>92</v>
      </c>
      <c r="LYR2" s="159"/>
      <c r="LYS2" s="159" t="s">
        <v>92</v>
      </c>
      <c r="LYT2" s="159"/>
      <c r="LYU2" s="159" t="s">
        <v>92</v>
      </c>
      <c r="LYV2" s="159"/>
      <c r="LYW2" s="159" t="s">
        <v>92</v>
      </c>
      <c r="LYX2" s="159"/>
      <c r="LYY2" s="159" t="s">
        <v>92</v>
      </c>
      <c r="LYZ2" s="159"/>
      <c r="LZA2" s="159" t="s">
        <v>92</v>
      </c>
      <c r="LZB2" s="159"/>
      <c r="LZC2" s="159" t="s">
        <v>92</v>
      </c>
      <c r="LZD2" s="159"/>
      <c r="LZE2" s="159" t="s">
        <v>92</v>
      </c>
      <c r="LZF2" s="159"/>
      <c r="LZG2" s="159" t="s">
        <v>92</v>
      </c>
      <c r="LZH2" s="159"/>
      <c r="LZI2" s="159" t="s">
        <v>92</v>
      </c>
      <c r="LZJ2" s="159"/>
      <c r="LZK2" s="159" t="s">
        <v>92</v>
      </c>
      <c r="LZL2" s="159"/>
      <c r="LZM2" s="159" t="s">
        <v>92</v>
      </c>
      <c r="LZN2" s="159"/>
      <c r="LZO2" s="159" t="s">
        <v>92</v>
      </c>
      <c r="LZP2" s="159"/>
      <c r="LZQ2" s="159" t="s">
        <v>92</v>
      </c>
      <c r="LZR2" s="159"/>
      <c r="LZS2" s="159" t="s">
        <v>92</v>
      </c>
      <c r="LZT2" s="159"/>
      <c r="LZU2" s="159" t="s">
        <v>92</v>
      </c>
      <c r="LZV2" s="159"/>
      <c r="LZW2" s="159" t="s">
        <v>92</v>
      </c>
      <c r="LZX2" s="159"/>
      <c r="LZY2" s="159" t="s">
        <v>92</v>
      </c>
      <c r="LZZ2" s="159"/>
      <c r="MAA2" s="159" t="s">
        <v>92</v>
      </c>
      <c r="MAB2" s="159"/>
      <c r="MAC2" s="159" t="s">
        <v>92</v>
      </c>
      <c r="MAD2" s="159"/>
      <c r="MAE2" s="159" t="s">
        <v>92</v>
      </c>
      <c r="MAF2" s="159"/>
      <c r="MAG2" s="159" t="s">
        <v>92</v>
      </c>
      <c r="MAH2" s="159"/>
      <c r="MAI2" s="159" t="s">
        <v>92</v>
      </c>
      <c r="MAJ2" s="159"/>
      <c r="MAK2" s="159" t="s">
        <v>92</v>
      </c>
      <c r="MAL2" s="159"/>
      <c r="MAM2" s="159" t="s">
        <v>92</v>
      </c>
      <c r="MAN2" s="159"/>
      <c r="MAO2" s="159" t="s">
        <v>92</v>
      </c>
      <c r="MAP2" s="159"/>
      <c r="MAQ2" s="159" t="s">
        <v>92</v>
      </c>
      <c r="MAR2" s="159"/>
      <c r="MAS2" s="159" t="s">
        <v>92</v>
      </c>
      <c r="MAT2" s="159"/>
      <c r="MAU2" s="159" t="s">
        <v>92</v>
      </c>
      <c r="MAV2" s="159"/>
      <c r="MAW2" s="159" t="s">
        <v>92</v>
      </c>
      <c r="MAX2" s="159"/>
      <c r="MAY2" s="159" t="s">
        <v>92</v>
      </c>
      <c r="MAZ2" s="159"/>
      <c r="MBA2" s="159" t="s">
        <v>92</v>
      </c>
      <c r="MBB2" s="159"/>
      <c r="MBC2" s="159" t="s">
        <v>92</v>
      </c>
      <c r="MBD2" s="159"/>
      <c r="MBE2" s="159" t="s">
        <v>92</v>
      </c>
      <c r="MBF2" s="159"/>
      <c r="MBG2" s="159" t="s">
        <v>92</v>
      </c>
      <c r="MBH2" s="159"/>
      <c r="MBI2" s="159" t="s">
        <v>92</v>
      </c>
      <c r="MBJ2" s="159"/>
      <c r="MBK2" s="159" t="s">
        <v>92</v>
      </c>
      <c r="MBL2" s="159"/>
      <c r="MBM2" s="159" t="s">
        <v>92</v>
      </c>
      <c r="MBN2" s="159"/>
      <c r="MBO2" s="159" t="s">
        <v>92</v>
      </c>
      <c r="MBP2" s="159"/>
      <c r="MBQ2" s="159" t="s">
        <v>92</v>
      </c>
      <c r="MBR2" s="159"/>
      <c r="MBS2" s="159" t="s">
        <v>92</v>
      </c>
      <c r="MBT2" s="159"/>
      <c r="MBU2" s="159" t="s">
        <v>92</v>
      </c>
      <c r="MBV2" s="159"/>
      <c r="MBW2" s="159" t="s">
        <v>92</v>
      </c>
      <c r="MBX2" s="159"/>
      <c r="MBY2" s="159" t="s">
        <v>92</v>
      </c>
      <c r="MBZ2" s="159"/>
      <c r="MCA2" s="159" t="s">
        <v>92</v>
      </c>
      <c r="MCB2" s="159"/>
      <c r="MCC2" s="159" t="s">
        <v>92</v>
      </c>
      <c r="MCD2" s="159"/>
      <c r="MCE2" s="159" t="s">
        <v>92</v>
      </c>
      <c r="MCF2" s="159"/>
      <c r="MCG2" s="159" t="s">
        <v>92</v>
      </c>
      <c r="MCH2" s="159"/>
      <c r="MCI2" s="159" t="s">
        <v>92</v>
      </c>
      <c r="MCJ2" s="159"/>
      <c r="MCK2" s="159" t="s">
        <v>92</v>
      </c>
      <c r="MCL2" s="159"/>
      <c r="MCM2" s="159" t="s">
        <v>92</v>
      </c>
      <c r="MCN2" s="159"/>
      <c r="MCO2" s="159" t="s">
        <v>92</v>
      </c>
      <c r="MCP2" s="159"/>
      <c r="MCQ2" s="159" t="s">
        <v>92</v>
      </c>
      <c r="MCR2" s="159"/>
      <c r="MCS2" s="159" t="s">
        <v>92</v>
      </c>
      <c r="MCT2" s="159"/>
      <c r="MCU2" s="159" t="s">
        <v>92</v>
      </c>
      <c r="MCV2" s="159"/>
      <c r="MCW2" s="159" t="s">
        <v>92</v>
      </c>
      <c r="MCX2" s="159"/>
      <c r="MCY2" s="159" t="s">
        <v>92</v>
      </c>
      <c r="MCZ2" s="159"/>
      <c r="MDA2" s="159" t="s">
        <v>92</v>
      </c>
      <c r="MDB2" s="159"/>
      <c r="MDC2" s="159" t="s">
        <v>92</v>
      </c>
      <c r="MDD2" s="159"/>
      <c r="MDE2" s="159" t="s">
        <v>92</v>
      </c>
      <c r="MDF2" s="159"/>
      <c r="MDG2" s="159" t="s">
        <v>92</v>
      </c>
      <c r="MDH2" s="159"/>
      <c r="MDI2" s="159" t="s">
        <v>92</v>
      </c>
      <c r="MDJ2" s="159"/>
      <c r="MDK2" s="159" t="s">
        <v>92</v>
      </c>
      <c r="MDL2" s="159"/>
      <c r="MDM2" s="159" t="s">
        <v>92</v>
      </c>
      <c r="MDN2" s="159"/>
      <c r="MDO2" s="159" t="s">
        <v>92</v>
      </c>
      <c r="MDP2" s="159"/>
      <c r="MDQ2" s="159" t="s">
        <v>92</v>
      </c>
      <c r="MDR2" s="159"/>
      <c r="MDS2" s="159" t="s">
        <v>92</v>
      </c>
      <c r="MDT2" s="159"/>
      <c r="MDU2" s="159" t="s">
        <v>92</v>
      </c>
      <c r="MDV2" s="159"/>
      <c r="MDW2" s="159" t="s">
        <v>92</v>
      </c>
      <c r="MDX2" s="159"/>
      <c r="MDY2" s="159" t="s">
        <v>92</v>
      </c>
      <c r="MDZ2" s="159"/>
      <c r="MEA2" s="159" t="s">
        <v>92</v>
      </c>
      <c r="MEB2" s="159"/>
      <c r="MEC2" s="159" t="s">
        <v>92</v>
      </c>
      <c r="MED2" s="159"/>
      <c r="MEE2" s="159" t="s">
        <v>92</v>
      </c>
      <c r="MEF2" s="159"/>
      <c r="MEG2" s="159" t="s">
        <v>92</v>
      </c>
      <c r="MEH2" s="159"/>
      <c r="MEI2" s="159" t="s">
        <v>92</v>
      </c>
      <c r="MEJ2" s="159"/>
      <c r="MEK2" s="159" t="s">
        <v>92</v>
      </c>
      <c r="MEL2" s="159"/>
      <c r="MEM2" s="159" t="s">
        <v>92</v>
      </c>
      <c r="MEN2" s="159"/>
      <c r="MEO2" s="159" t="s">
        <v>92</v>
      </c>
      <c r="MEP2" s="159"/>
      <c r="MEQ2" s="159" t="s">
        <v>92</v>
      </c>
      <c r="MER2" s="159"/>
      <c r="MES2" s="159" t="s">
        <v>92</v>
      </c>
      <c r="MET2" s="159"/>
      <c r="MEU2" s="159" t="s">
        <v>92</v>
      </c>
      <c r="MEV2" s="159"/>
      <c r="MEW2" s="159" t="s">
        <v>92</v>
      </c>
      <c r="MEX2" s="159"/>
      <c r="MEY2" s="159" t="s">
        <v>92</v>
      </c>
      <c r="MEZ2" s="159"/>
      <c r="MFA2" s="159" t="s">
        <v>92</v>
      </c>
      <c r="MFB2" s="159"/>
      <c r="MFC2" s="159" t="s">
        <v>92</v>
      </c>
      <c r="MFD2" s="159"/>
      <c r="MFE2" s="159" t="s">
        <v>92</v>
      </c>
      <c r="MFF2" s="159"/>
      <c r="MFG2" s="159" t="s">
        <v>92</v>
      </c>
      <c r="MFH2" s="159"/>
      <c r="MFI2" s="159" t="s">
        <v>92</v>
      </c>
      <c r="MFJ2" s="159"/>
      <c r="MFK2" s="159" t="s">
        <v>92</v>
      </c>
      <c r="MFL2" s="159"/>
      <c r="MFM2" s="159" t="s">
        <v>92</v>
      </c>
      <c r="MFN2" s="159"/>
      <c r="MFO2" s="159" t="s">
        <v>92</v>
      </c>
      <c r="MFP2" s="159"/>
      <c r="MFQ2" s="159" t="s">
        <v>92</v>
      </c>
      <c r="MFR2" s="159"/>
      <c r="MFS2" s="159" t="s">
        <v>92</v>
      </c>
      <c r="MFT2" s="159"/>
      <c r="MFU2" s="159" t="s">
        <v>92</v>
      </c>
      <c r="MFV2" s="159"/>
      <c r="MFW2" s="159" t="s">
        <v>92</v>
      </c>
      <c r="MFX2" s="159"/>
      <c r="MFY2" s="159" t="s">
        <v>92</v>
      </c>
      <c r="MFZ2" s="159"/>
      <c r="MGA2" s="159" t="s">
        <v>92</v>
      </c>
      <c r="MGB2" s="159"/>
      <c r="MGC2" s="159" t="s">
        <v>92</v>
      </c>
      <c r="MGD2" s="159"/>
      <c r="MGE2" s="159" t="s">
        <v>92</v>
      </c>
      <c r="MGF2" s="159"/>
      <c r="MGG2" s="159" t="s">
        <v>92</v>
      </c>
      <c r="MGH2" s="159"/>
      <c r="MGI2" s="159" t="s">
        <v>92</v>
      </c>
      <c r="MGJ2" s="159"/>
      <c r="MGK2" s="159" t="s">
        <v>92</v>
      </c>
      <c r="MGL2" s="159"/>
      <c r="MGM2" s="159" t="s">
        <v>92</v>
      </c>
      <c r="MGN2" s="159"/>
      <c r="MGO2" s="159" t="s">
        <v>92</v>
      </c>
      <c r="MGP2" s="159"/>
      <c r="MGQ2" s="159" t="s">
        <v>92</v>
      </c>
      <c r="MGR2" s="159"/>
      <c r="MGS2" s="159" t="s">
        <v>92</v>
      </c>
      <c r="MGT2" s="159"/>
      <c r="MGU2" s="159" t="s">
        <v>92</v>
      </c>
      <c r="MGV2" s="159"/>
      <c r="MGW2" s="159" t="s">
        <v>92</v>
      </c>
      <c r="MGX2" s="159"/>
      <c r="MGY2" s="159" t="s">
        <v>92</v>
      </c>
      <c r="MGZ2" s="159"/>
      <c r="MHA2" s="159" t="s">
        <v>92</v>
      </c>
      <c r="MHB2" s="159"/>
      <c r="MHC2" s="159" t="s">
        <v>92</v>
      </c>
      <c r="MHD2" s="159"/>
      <c r="MHE2" s="159" t="s">
        <v>92</v>
      </c>
      <c r="MHF2" s="159"/>
      <c r="MHG2" s="159" t="s">
        <v>92</v>
      </c>
      <c r="MHH2" s="159"/>
      <c r="MHI2" s="159" t="s">
        <v>92</v>
      </c>
      <c r="MHJ2" s="159"/>
      <c r="MHK2" s="159" t="s">
        <v>92</v>
      </c>
      <c r="MHL2" s="159"/>
      <c r="MHM2" s="159" t="s">
        <v>92</v>
      </c>
      <c r="MHN2" s="159"/>
      <c r="MHO2" s="159" t="s">
        <v>92</v>
      </c>
      <c r="MHP2" s="159"/>
      <c r="MHQ2" s="159" t="s">
        <v>92</v>
      </c>
      <c r="MHR2" s="159"/>
      <c r="MHS2" s="159" t="s">
        <v>92</v>
      </c>
      <c r="MHT2" s="159"/>
      <c r="MHU2" s="159" t="s">
        <v>92</v>
      </c>
      <c r="MHV2" s="159"/>
      <c r="MHW2" s="159" t="s">
        <v>92</v>
      </c>
      <c r="MHX2" s="159"/>
      <c r="MHY2" s="159" t="s">
        <v>92</v>
      </c>
      <c r="MHZ2" s="159"/>
      <c r="MIA2" s="159" t="s">
        <v>92</v>
      </c>
      <c r="MIB2" s="159"/>
      <c r="MIC2" s="159" t="s">
        <v>92</v>
      </c>
      <c r="MID2" s="159"/>
      <c r="MIE2" s="159" t="s">
        <v>92</v>
      </c>
      <c r="MIF2" s="159"/>
      <c r="MIG2" s="159" t="s">
        <v>92</v>
      </c>
      <c r="MIH2" s="159"/>
      <c r="MII2" s="159" t="s">
        <v>92</v>
      </c>
      <c r="MIJ2" s="159"/>
      <c r="MIK2" s="159" t="s">
        <v>92</v>
      </c>
      <c r="MIL2" s="159"/>
      <c r="MIM2" s="159" t="s">
        <v>92</v>
      </c>
      <c r="MIN2" s="159"/>
      <c r="MIO2" s="159" t="s">
        <v>92</v>
      </c>
      <c r="MIP2" s="159"/>
      <c r="MIQ2" s="159" t="s">
        <v>92</v>
      </c>
      <c r="MIR2" s="159"/>
      <c r="MIS2" s="159" t="s">
        <v>92</v>
      </c>
      <c r="MIT2" s="159"/>
      <c r="MIU2" s="159" t="s">
        <v>92</v>
      </c>
      <c r="MIV2" s="159"/>
      <c r="MIW2" s="159" t="s">
        <v>92</v>
      </c>
      <c r="MIX2" s="159"/>
      <c r="MIY2" s="159" t="s">
        <v>92</v>
      </c>
      <c r="MIZ2" s="159"/>
      <c r="MJA2" s="159" t="s">
        <v>92</v>
      </c>
      <c r="MJB2" s="159"/>
      <c r="MJC2" s="159" t="s">
        <v>92</v>
      </c>
      <c r="MJD2" s="159"/>
      <c r="MJE2" s="159" t="s">
        <v>92</v>
      </c>
      <c r="MJF2" s="159"/>
      <c r="MJG2" s="159" t="s">
        <v>92</v>
      </c>
      <c r="MJH2" s="159"/>
      <c r="MJI2" s="159" t="s">
        <v>92</v>
      </c>
      <c r="MJJ2" s="159"/>
      <c r="MJK2" s="159" t="s">
        <v>92</v>
      </c>
      <c r="MJL2" s="159"/>
      <c r="MJM2" s="159" t="s">
        <v>92</v>
      </c>
      <c r="MJN2" s="159"/>
      <c r="MJO2" s="159" t="s">
        <v>92</v>
      </c>
      <c r="MJP2" s="159"/>
      <c r="MJQ2" s="159" t="s">
        <v>92</v>
      </c>
      <c r="MJR2" s="159"/>
      <c r="MJS2" s="159" t="s">
        <v>92</v>
      </c>
      <c r="MJT2" s="159"/>
      <c r="MJU2" s="159" t="s">
        <v>92</v>
      </c>
      <c r="MJV2" s="159"/>
      <c r="MJW2" s="159" t="s">
        <v>92</v>
      </c>
      <c r="MJX2" s="159"/>
      <c r="MJY2" s="159" t="s">
        <v>92</v>
      </c>
      <c r="MJZ2" s="159"/>
      <c r="MKA2" s="159" t="s">
        <v>92</v>
      </c>
      <c r="MKB2" s="159"/>
      <c r="MKC2" s="159" t="s">
        <v>92</v>
      </c>
      <c r="MKD2" s="159"/>
      <c r="MKE2" s="159" t="s">
        <v>92</v>
      </c>
      <c r="MKF2" s="159"/>
      <c r="MKG2" s="159" t="s">
        <v>92</v>
      </c>
      <c r="MKH2" s="159"/>
      <c r="MKI2" s="159" t="s">
        <v>92</v>
      </c>
      <c r="MKJ2" s="159"/>
      <c r="MKK2" s="159" t="s">
        <v>92</v>
      </c>
      <c r="MKL2" s="159"/>
      <c r="MKM2" s="159" t="s">
        <v>92</v>
      </c>
      <c r="MKN2" s="159"/>
      <c r="MKO2" s="159" t="s">
        <v>92</v>
      </c>
      <c r="MKP2" s="159"/>
      <c r="MKQ2" s="159" t="s">
        <v>92</v>
      </c>
      <c r="MKR2" s="159"/>
      <c r="MKS2" s="159" t="s">
        <v>92</v>
      </c>
      <c r="MKT2" s="159"/>
      <c r="MKU2" s="159" t="s">
        <v>92</v>
      </c>
      <c r="MKV2" s="159"/>
      <c r="MKW2" s="159" t="s">
        <v>92</v>
      </c>
      <c r="MKX2" s="159"/>
      <c r="MKY2" s="159" t="s">
        <v>92</v>
      </c>
      <c r="MKZ2" s="159"/>
      <c r="MLA2" s="159" t="s">
        <v>92</v>
      </c>
      <c r="MLB2" s="159"/>
      <c r="MLC2" s="159" t="s">
        <v>92</v>
      </c>
      <c r="MLD2" s="159"/>
      <c r="MLE2" s="159" t="s">
        <v>92</v>
      </c>
      <c r="MLF2" s="159"/>
      <c r="MLG2" s="159" t="s">
        <v>92</v>
      </c>
      <c r="MLH2" s="159"/>
      <c r="MLI2" s="159" t="s">
        <v>92</v>
      </c>
      <c r="MLJ2" s="159"/>
      <c r="MLK2" s="159" t="s">
        <v>92</v>
      </c>
      <c r="MLL2" s="159"/>
      <c r="MLM2" s="159" t="s">
        <v>92</v>
      </c>
      <c r="MLN2" s="159"/>
      <c r="MLO2" s="159" t="s">
        <v>92</v>
      </c>
      <c r="MLP2" s="159"/>
      <c r="MLQ2" s="159" t="s">
        <v>92</v>
      </c>
      <c r="MLR2" s="159"/>
      <c r="MLS2" s="159" t="s">
        <v>92</v>
      </c>
      <c r="MLT2" s="159"/>
      <c r="MLU2" s="159" t="s">
        <v>92</v>
      </c>
      <c r="MLV2" s="159"/>
      <c r="MLW2" s="159" t="s">
        <v>92</v>
      </c>
      <c r="MLX2" s="159"/>
      <c r="MLY2" s="159" t="s">
        <v>92</v>
      </c>
      <c r="MLZ2" s="159"/>
      <c r="MMA2" s="159" t="s">
        <v>92</v>
      </c>
      <c r="MMB2" s="159"/>
      <c r="MMC2" s="159" t="s">
        <v>92</v>
      </c>
      <c r="MMD2" s="159"/>
      <c r="MME2" s="159" t="s">
        <v>92</v>
      </c>
      <c r="MMF2" s="159"/>
      <c r="MMG2" s="159" t="s">
        <v>92</v>
      </c>
      <c r="MMH2" s="159"/>
      <c r="MMI2" s="159" t="s">
        <v>92</v>
      </c>
      <c r="MMJ2" s="159"/>
      <c r="MMK2" s="159" t="s">
        <v>92</v>
      </c>
      <c r="MML2" s="159"/>
      <c r="MMM2" s="159" t="s">
        <v>92</v>
      </c>
      <c r="MMN2" s="159"/>
      <c r="MMO2" s="159" t="s">
        <v>92</v>
      </c>
      <c r="MMP2" s="159"/>
      <c r="MMQ2" s="159" t="s">
        <v>92</v>
      </c>
      <c r="MMR2" s="159"/>
      <c r="MMS2" s="159" t="s">
        <v>92</v>
      </c>
      <c r="MMT2" s="159"/>
      <c r="MMU2" s="159" t="s">
        <v>92</v>
      </c>
      <c r="MMV2" s="159"/>
      <c r="MMW2" s="159" t="s">
        <v>92</v>
      </c>
      <c r="MMX2" s="159"/>
      <c r="MMY2" s="159" t="s">
        <v>92</v>
      </c>
      <c r="MMZ2" s="159"/>
      <c r="MNA2" s="159" t="s">
        <v>92</v>
      </c>
      <c r="MNB2" s="159"/>
      <c r="MNC2" s="159" t="s">
        <v>92</v>
      </c>
      <c r="MND2" s="159"/>
      <c r="MNE2" s="159" t="s">
        <v>92</v>
      </c>
      <c r="MNF2" s="159"/>
      <c r="MNG2" s="159" t="s">
        <v>92</v>
      </c>
      <c r="MNH2" s="159"/>
      <c r="MNI2" s="159" t="s">
        <v>92</v>
      </c>
      <c r="MNJ2" s="159"/>
      <c r="MNK2" s="159" t="s">
        <v>92</v>
      </c>
      <c r="MNL2" s="159"/>
      <c r="MNM2" s="159" t="s">
        <v>92</v>
      </c>
      <c r="MNN2" s="159"/>
      <c r="MNO2" s="159" t="s">
        <v>92</v>
      </c>
      <c r="MNP2" s="159"/>
      <c r="MNQ2" s="159" t="s">
        <v>92</v>
      </c>
      <c r="MNR2" s="159"/>
      <c r="MNS2" s="159" t="s">
        <v>92</v>
      </c>
      <c r="MNT2" s="159"/>
      <c r="MNU2" s="159" t="s">
        <v>92</v>
      </c>
      <c r="MNV2" s="159"/>
      <c r="MNW2" s="159" t="s">
        <v>92</v>
      </c>
      <c r="MNX2" s="159"/>
      <c r="MNY2" s="159" t="s">
        <v>92</v>
      </c>
      <c r="MNZ2" s="159"/>
      <c r="MOA2" s="159" t="s">
        <v>92</v>
      </c>
      <c r="MOB2" s="159"/>
      <c r="MOC2" s="159" t="s">
        <v>92</v>
      </c>
      <c r="MOD2" s="159"/>
      <c r="MOE2" s="159" t="s">
        <v>92</v>
      </c>
      <c r="MOF2" s="159"/>
      <c r="MOG2" s="159" t="s">
        <v>92</v>
      </c>
      <c r="MOH2" s="159"/>
      <c r="MOI2" s="159" t="s">
        <v>92</v>
      </c>
      <c r="MOJ2" s="159"/>
      <c r="MOK2" s="159" t="s">
        <v>92</v>
      </c>
      <c r="MOL2" s="159"/>
      <c r="MOM2" s="159" t="s">
        <v>92</v>
      </c>
      <c r="MON2" s="159"/>
      <c r="MOO2" s="159" t="s">
        <v>92</v>
      </c>
      <c r="MOP2" s="159"/>
      <c r="MOQ2" s="159" t="s">
        <v>92</v>
      </c>
      <c r="MOR2" s="159"/>
      <c r="MOS2" s="159" t="s">
        <v>92</v>
      </c>
      <c r="MOT2" s="159"/>
      <c r="MOU2" s="159" t="s">
        <v>92</v>
      </c>
      <c r="MOV2" s="159"/>
      <c r="MOW2" s="159" t="s">
        <v>92</v>
      </c>
      <c r="MOX2" s="159"/>
      <c r="MOY2" s="159" t="s">
        <v>92</v>
      </c>
      <c r="MOZ2" s="159"/>
      <c r="MPA2" s="159" t="s">
        <v>92</v>
      </c>
      <c r="MPB2" s="159"/>
      <c r="MPC2" s="159" t="s">
        <v>92</v>
      </c>
      <c r="MPD2" s="159"/>
      <c r="MPE2" s="159" t="s">
        <v>92</v>
      </c>
      <c r="MPF2" s="159"/>
      <c r="MPG2" s="159" t="s">
        <v>92</v>
      </c>
      <c r="MPH2" s="159"/>
      <c r="MPI2" s="159" t="s">
        <v>92</v>
      </c>
      <c r="MPJ2" s="159"/>
      <c r="MPK2" s="159" t="s">
        <v>92</v>
      </c>
      <c r="MPL2" s="159"/>
      <c r="MPM2" s="159" t="s">
        <v>92</v>
      </c>
      <c r="MPN2" s="159"/>
      <c r="MPO2" s="159" t="s">
        <v>92</v>
      </c>
      <c r="MPP2" s="159"/>
      <c r="MPQ2" s="159" t="s">
        <v>92</v>
      </c>
      <c r="MPR2" s="159"/>
      <c r="MPS2" s="159" t="s">
        <v>92</v>
      </c>
      <c r="MPT2" s="159"/>
      <c r="MPU2" s="159" t="s">
        <v>92</v>
      </c>
      <c r="MPV2" s="159"/>
      <c r="MPW2" s="159" t="s">
        <v>92</v>
      </c>
      <c r="MPX2" s="159"/>
      <c r="MPY2" s="159" t="s">
        <v>92</v>
      </c>
      <c r="MPZ2" s="159"/>
      <c r="MQA2" s="159" t="s">
        <v>92</v>
      </c>
      <c r="MQB2" s="159"/>
      <c r="MQC2" s="159" t="s">
        <v>92</v>
      </c>
      <c r="MQD2" s="159"/>
      <c r="MQE2" s="159" t="s">
        <v>92</v>
      </c>
      <c r="MQF2" s="159"/>
      <c r="MQG2" s="159" t="s">
        <v>92</v>
      </c>
      <c r="MQH2" s="159"/>
      <c r="MQI2" s="159" t="s">
        <v>92</v>
      </c>
      <c r="MQJ2" s="159"/>
      <c r="MQK2" s="159" t="s">
        <v>92</v>
      </c>
      <c r="MQL2" s="159"/>
      <c r="MQM2" s="159" t="s">
        <v>92</v>
      </c>
      <c r="MQN2" s="159"/>
      <c r="MQO2" s="159" t="s">
        <v>92</v>
      </c>
      <c r="MQP2" s="159"/>
      <c r="MQQ2" s="159" t="s">
        <v>92</v>
      </c>
      <c r="MQR2" s="159"/>
      <c r="MQS2" s="159" t="s">
        <v>92</v>
      </c>
      <c r="MQT2" s="159"/>
      <c r="MQU2" s="159" t="s">
        <v>92</v>
      </c>
      <c r="MQV2" s="159"/>
      <c r="MQW2" s="159" t="s">
        <v>92</v>
      </c>
      <c r="MQX2" s="159"/>
      <c r="MQY2" s="159" t="s">
        <v>92</v>
      </c>
      <c r="MQZ2" s="159"/>
      <c r="MRA2" s="159" t="s">
        <v>92</v>
      </c>
      <c r="MRB2" s="159"/>
      <c r="MRC2" s="159" t="s">
        <v>92</v>
      </c>
      <c r="MRD2" s="159"/>
      <c r="MRE2" s="159" t="s">
        <v>92</v>
      </c>
      <c r="MRF2" s="159"/>
      <c r="MRG2" s="159" t="s">
        <v>92</v>
      </c>
      <c r="MRH2" s="159"/>
      <c r="MRI2" s="159" t="s">
        <v>92</v>
      </c>
      <c r="MRJ2" s="159"/>
      <c r="MRK2" s="159" t="s">
        <v>92</v>
      </c>
      <c r="MRL2" s="159"/>
      <c r="MRM2" s="159" t="s">
        <v>92</v>
      </c>
      <c r="MRN2" s="159"/>
      <c r="MRO2" s="159" t="s">
        <v>92</v>
      </c>
      <c r="MRP2" s="159"/>
      <c r="MRQ2" s="159" t="s">
        <v>92</v>
      </c>
      <c r="MRR2" s="159"/>
      <c r="MRS2" s="159" t="s">
        <v>92</v>
      </c>
      <c r="MRT2" s="159"/>
      <c r="MRU2" s="159" t="s">
        <v>92</v>
      </c>
      <c r="MRV2" s="159"/>
      <c r="MRW2" s="159" t="s">
        <v>92</v>
      </c>
      <c r="MRX2" s="159"/>
      <c r="MRY2" s="159" t="s">
        <v>92</v>
      </c>
      <c r="MRZ2" s="159"/>
      <c r="MSA2" s="159" t="s">
        <v>92</v>
      </c>
      <c r="MSB2" s="159"/>
      <c r="MSC2" s="159" t="s">
        <v>92</v>
      </c>
      <c r="MSD2" s="159"/>
      <c r="MSE2" s="159" t="s">
        <v>92</v>
      </c>
      <c r="MSF2" s="159"/>
      <c r="MSG2" s="159" t="s">
        <v>92</v>
      </c>
      <c r="MSH2" s="159"/>
      <c r="MSI2" s="159" t="s">
        <v>92</v>
      </c>
      <c r="MSJ2" s="159"/>
      <c r="MSK2" s="159" t="s">
        <v>92</v>
      </c>
      <c r="MSL2" s="159"/>
      <c r="MSM2" s="159" t="s">
        <v>92</v>
      </c>
      <c r="MSN2" s="159"/>
      <c r="MSO2" s="159" t="s">
        <v>92</v>
      </c>
      <c r="MSP2" s="159"/>
      <c r="MSQ2" s="159" t="s">
        <v>92</v>
      </c>
      <c r="MSR2" s="159"/>
      <c r="MSS2" s="159" t="s">
        <v>92</v>
      </c>
      <c r="MST2" s="159"/>
      <c r="MSU2" s="159" t="s">
        <v>92</v>
      </c>
      <c r="MSV2" s="159"/>
      <c r="MSW2" s="159" t="s">
        <v>92</v>
      </c>
      <c r="MSX2" s="159"/>
      <c r="MSY2" s="159" t="s">
        <v>92</v>
      </c>
      <c r="MSZ2" s="159"/>
      <c r="MTA2" s="159" t="s">
        <v>92</v>
      </c>
      <c r="MTB2" s="159"/>
      <c r="MTC2" s="159" t="s">
        <v>92</v>
      </c>
      <c r="MTD2" s="159"/>
      <c r="MTE2" s="159" t="s">
        <v>92</v>
      </c>
      <c r="MTF2" s="159"/>
      <c r="MTG2" s="159" t="s">
        <v>92</v>
      </c>
      <c r="MTH2" s="159"/>
      <c r="MTI2" s="159" t="s">
        <v>92</v>
      </c>
      <c r="MTJ2" s="159"/>
      <c r="MTK2" s="159" t="s">
        <v>92</v>
      </c>
      <c r="MTL2" s="159"/>
      <c r="MTM2" s="159" t="s">
        <v>92</v>
      </c>
      <c r="MTN2" s="159"/>
      <c r="MTO2" s="159" t="s">
        <v>92</v>
      </c>
      <c r="MTP2" s="159"/>
      <c r="MTQ2" s="159" t="s">
        <v>92</v>
      </c>
      <c r="MTR2" s="159"/>
      <c r="MTS2" s="159" t="s">
        <v>92</v>
      </c>
      <c r="MTT2" s="159"/>
      <c r="MTU2" s="159" t="s">
        <v>92</v>
      </c>
      <c r="MTV2" s="159"/>
      <c r="MTW2" s="159" t="s">
        <v>92</v>
      </c>
      <c r="MTX2" s="159"/>
      <c r="MTY2" s="159" t="s">
        <v>92</v>
      </c>
      <c r="MTZ2" s="159"/>
      <c r="MUA2" s="159" t="s">
        <v>92</v>
      </c>
      <c r="MUB2" s="159"/>
      <c r="MUC2" s="159" t="s">
        <v>92</v>
      </c>
      <c r="MUD2" s="159"/>
      <c r="MUE2" s="159" t="s">
        <v>92</v>
      </c>
      <c r="MUF2" s="159"/>
      <c r="MUG2" s="159" t="s">
        <v>92</v>
      </c>
      <c r="MUH2" s="159"/>
      <c r="MUI2" s="159" t="s">
        <v>92</v>
      </c>
      <c r="MUJ2" s="159"/>
      <c r="MUK2" s="159" t="s">
        <v>92</v>
      </c>
      <c r="MUL2" s="159"/>
      <c r="MUM2" s="159" t="s">
        <v>92</v>
      </c>
      <c r="MUN2" s="159"/>
      <c r="MUO2" s="159" t="s">
        <v>92</v>
      </c>
      <c r="MUP2" s="159"/>
      <c r="MUQ2" s="159" t="s">
        <v>92</v>
      </c>
      <c r="MUR2" s="159"/>
      <c r="MUS2" s="159" t="s">
        <v>92</v>
      </c>
      <c r="MUT2" s="159"/>
      <c r="MUU2" s="159" t="s">
        <v>92</v>
      </c>
      <c r="MUV2" s="159"/>
      <c r="MUW2" s="159" t="s">
        <v>92</v>
      </c>
      <c r="MUX2" s="159"/>
      <c r="MUY2" s="159" t="s">
        <v>92</v>
      </c>
      <c r="MUZ2" s="159"/>
      <c r="MVA2" s="159" t="s">
        <v>92</v>
      </c>
      <c r="MVB2" s="159"/>
      <c r="MVC2" s="159" t="s">
        <v>92</v>
      </c>
      <c r="MVD2" s="159"/>
      <c r="MVE2" s="159" t="s">
        <v>92</v>
      </c>
      <c r="MVF2" s="159"/>
      <c r="MVG2" s="159" t="s">
        <v>92</v>
      </c>
      <c r="MVH2" s="159"/>
      <c r="MVI2" s="159" t="s">
        <v>92</v>
      </c>
      <c r="MVJ2" s="159"/>
      <c r="MVK2" s="159" t="s">
        <v>92</v>
      </c>
      <c r="MVL2" s="159"/>
      <c r="MVM2" s="159" t="s">
        <v>92</v>
      </c>
      <c r="MVN2" s="159"/>
      <c r="MVO2" s="159" t="s">
        <v>92</v>
      </c>
      <c r="MVP2" s="159"/>
      <c r="MVQ2" s="159" t="s">
        <v>92</v>
      </c>
      <c r="MVR2" s="159"/>
      <c r="MVS2" s="159" t="s">
        <v>92</v>
      </c>
      <c r="MVT2" s="159"/>
      <c r="MVU2" s="159" t="s">
        <v>92</v>
      </c>
      <c r="MVV2" s="159"/>
      <c r="MVW2" s="159" t="s">
        <v>92</v>
      </c>
      <c r="MVX2" s="159"/>
      <c r="MVY2" s="159" t="s">
        <v>92</v>
      </c>
      <c r="MVZ2" s="159"/>
      <c r="MWA2" s="159" t="s">
        <v>92</v>
      </c>
      <c r="MWB2" s="159"/>
      <c r="MWC2" s="159" t="s">
        <v>92</v>
      </c>
      <c r="MWD2" s="159"/>
      <c r="MWE2" s="159" t="s">
        <v>92</v>
      </c>
      <c r="MWF2" s="159"/>
      <c r="MWG2" s="159" t="s">
        <v>92</v>
      </c>
      <c r="MWH2" s="159"/>
      <c r="MWI2" s="159" t="s">
        <v>92</v>
      </c>
      <c r="MWJ2" s="159"/>
      <c r="MWK2" s="159" t="s">
        <v>92</v>
      </c>
      <c r="MWL2" s="159"/>
      <c r="MWM2" s="159" t="s">
        <v>92</v>
      </c>
      <c r="MWN2" s="159"/>
      <c r="MWO2" s="159" t="s">
        <v>92</v>
      </c>
      <c r="MWP2" s="159"/>
      <c r="MWQ2" s="159" t="s">
        <v>92</v>
      </c>
      <c r="MWR2" s="159"/>
      <c r="MWS2" s="159" t="s">
        <v>92</v>
      </c>
      <c r="MWT2" s="159"/>
      <c r="MWU2" s="159" t="s">
        <v>92</v>
      </c>
      <c r="MWV2" s="159"/>
      <c r="MWW2" s="159" t="s">
        <v>92</v>
      </c>
      <c r="MWX2" s="159"/>
      <c r="MWY2" s="159" t="s">
        <v>92</v>
      </c>
      <c r="MWZ2" s="159"/>
      <c r="MXA2" s="159" t="s">
        <v>92</v>
      </c>
      <c r="MXB2" s="159"/>
      <c r="MXC2" s="159" t="s">
        <v>92</v>
      </c>
      <c r="MXD2" s="159"/>
      <c r="MXE2" s="159" t="s">
        <v>92</v>
      </c>
      <c r="MXF2" s="159"/>
      <c r="MXG2" s="159" t="s">
        <v>92</v>
      </c>
      <c r="MXH2" s="159"/>
      <c r="MXI2" s="159" t="s">
        <v>92</v>
      </c>
      <c r="MXJ2" s="159"/>
      <c r="MXK2" s="159" t="s">
        <v>92</v>
      </c>
      <c r="MXL2" s="159"/>
      <c r="MXM2" s="159" t="s">
        <v>92</v>
      </c>
      <c r="MXN2" s="159"/>
      <c r="MXO2" s="159" t="s">
        <v>92</v>
      </c>
      <c r="MXP2" s="159"/>
      <c r="MXQ2" s="159" t="s">
        <v>92</v>
      </c>
      <c r="MXR2" s="159"/>
      <c r="MXS2" s="159" t="s">
        <v>92</v>
      </c>
      <c r="MXT2" s="159"/>
      <c r="MXU2" s="159" t="s">
        <v>92</v>
      </c>
      <c r="MXV2" s="159"/>
      <c r="MXW2" s="159" t="s">
        <v>92</v>
      </c>
      <c r="MXX2" s="159"/>
      <c r="MXY2" s="159" t="s">
        <v>92</v>
      </c>
      <c r="MXZ2" s="159"/>
      <c r="MYA2" s="159" t="s">
        <v>92</v>
      </c>
      <c r="MYB2" s="159"/>
      <c r="MYC2" s="159" t="s">
        <v>92</v>
      </c>
      <c r="MYD2" s="159"/>
      <c r="MYE2" s="159" t="s">
        <v>92</v>
      </c>
      <c r="MYF2" s="159"/>
      <c r="MYG2" s="159" t="s">
        <v>92</v>
      </c>
      <c r="MYH2" s="159"/>
      <c r="MYI2" s="159" t="s">
        <v>92</v>
      </c>
      <c r="MYJ2" s="159"/>
      <c r="MYK2" s="159" t="s">
        <v>92</v>
      </c>
      <c r="MYL2" s="159"/>
      <c r="MYM2" s="159" t="s">
        <v>92</v>
      </c>
      <c r="MYN2" s="159"/>
      <c r="MYO2" s="159" t="s">
        <v>92</v>
      </c>
      <c r="MYP2" s="159"/>
      <c r="MYQ2" s="159" t="s">
        <v>92</v>
      </c>
      <c r="MYR2" s="159"/>
      <c r="MYS2" s="159" t="s">
        <v>92</v>
      </c>
      <c r="MYT2" s="159"/>
      <c r="MYU2" s="159" t="s">
        <v>92</v>
      </c>
      <c r="MYV2" s="159"/>
      <c r="MYW2" s="159" t="s">
        <v>92</v>
      </c>
      <c r="MYX2" s="159"/>
      <c r="MYY2" s="159" t="s">
        <v>92</v>
      </c>
      <c r="MYZ2" s="159"/>
      <c r="MZA2" s="159" t="s">
        <v>92</v>
      </c>
      <c r="MZB2" s="159"/>
      <c r="MZC2" s="159" t="s">
        <v>92</v>
      </c>
      <c r="MZD2" s="159"/>
      <c r="MZE2" s="159" t="s">
        <v>92</v>
      </c>
      <c r="MZF2" s="159"/>
      <c r="MZG2" s="159" t="s">
        <v>92</v>
      </c>
      <c r="MZH2" s="159"/>
      <c r="MZI2" s="159" t="s">
        <v>92</v>
      </c>
      <c r="MZJ2" s="159"/>
      <c r="MZK2" s="159" t="s">
        <v>92</v>
      </c>
      <c r="MZL2" s="159"/>
      <c r="MZM2" s="159" t="s">
        <v>92</v>
      </c>
      <c r="MZN2" s="159"/>
      <c r="MZO2" s="159" t="s">
        <v>92</v>
      </c>
      <c r="MZP2" s="159"/>
      <c r="MZQ2" s="159" t="s">
        <v>92</v>
      </c>
      <c r="MZR2" s="159"/>
      <c r="MZS2" s="159" t="s">
        <v>92</v>
      </c>
      <c r="MZT2" s="159"/>
      <c r="MZU2" s="159" t="s">
        <v>92</v>
      </c>
      <c r="MZV2" s="159"/>
      <c r="MZW2" s="159" t="s">
        <v>92</v>
      </c>
      <c r="MZX2" s="159"/>
      <c r="MZY2" s="159" t="s">
        <v>92</v>
      </c>
      <c r="MZZ2" s="159"/>
      <c r="NAA2" s="159" t="s">
        <v>92</v>
      </c>
      <c r="NAB2" s="159"/>
      <c r="NAC2" s="159" t="s">
        <v>92</v>
      </c>
      <c r="NAD2" s="159"/>
      <c r="NAE2" s="159" t="s">
        <v>92</v>
      </c>
      <c r="NAF2" s="159"/>
      <c r="NAG2" s="159" t="s">
        <v>92</v>
      </c>
      <c r="NAH2" s="159"/>
      <c r="NAI2" s="159" t="s">
        <v>92</v>
      </c>
      <c r="NAJ2" s="159"/>
      <c r="NAK2" s="159" t="s">
        <v>92</v>
      </c>
      <c r="NAL2" s="159"/>
      <c r="NAM2" s="159" t="s">
        <v>92</v>
      </c>
      <c r="NAN2" s="159"/>
      <c r="NAO2" s="159" t="s">
        <v>92</v>
      </c>
      <c r="NAP2" s="159"/>
      <c r="NAQ2" s="159" t="s">
        <v>92</v>
      </c>
      <c r="NAR2" s="159"/>
      <c r="NAS2" s="159" t="s">
        <v>92</v>
      </c>
      <c r="NAT2" s="159"/>
      <c r="NAU2" s="159" t="s">
        <v>92</v>
      </c>
      <c r="NAV2" s="159"/>
      <c r="NAW2" s="159" t="s">
        <v>92</v>
      </c>
      <c r="NAX2" s="159"/>
      <c r="NAY2" s="159" t="s">
        <v>92</v>
      </c>
      <c r="NAZ2" s="159"/>
      <c r="NBA2" s="159" t="s">
        <v>92</v>
      </c>
      <c r="NBB2" s="159"/>
      <c r="NBC2" s="159" t="s">
        <v>92</v>
      </c>
      <c r="NBD2" s="159"/>
      <c r="NBE2" s="159" t="s">
        <v>92</v>
      </c>
      <c r="NBF2" s="159"/>
      <c r="NBG2" s="159" t="s">
        <v>92</v>
      </c>
      <c r="NBH2" s="159"/>
      <c r="NBI2" s="159" t="s">
        <v>92</v>
      </c>
      <c r="NBJ2" s="159"/>
      <c r="NBK2" s="159" t="s">
        <v>92</v>
      </c>
      <c r="NBL2" s="159"/>
      <c r="NBM2" s="159" t="s">
        <v>92</v>
      </c>
      <c r="NBN2" s="159"/>
      <c r="NBO2" s="159" t="s">
        <v>92</v>
      </c>
      <c r="NBP2" s="159"/>
      <c r="NBQ2" s="159" t="s">
        <v>92</v>
      </c>
      <c r="NBR2" s="159"/>
      <c r="NBS2" s="159" t="s">
        <v>92</v>
      </c>
      <c r="NBT2" s="159"/>
      <c r="NBU2" s="159" t="s">
        <v>92</v>
      </c>
      <c r="NBV2" s="159"/>
      <c r="NBW2" s="159" t="s">
        <v>92</v>
      </c>
      <c r="NBX2" s="159"/>
      <c r="NBY2" s="159" t="s">
        <v>92</v>
      </c>
      <c r="NBZ2" s="159"/>
      <c r="NCA2" s="159" t="s">
        <v>92</v>
      </c>
      <c r="NCB2" s="159"/>
      <c r="NCC2" s="159" t="s">
        <v>92</v>
      </c>
      <c r="NCD2" s="159"/>
      <c r="NCE2" s="159" t="s">
        <v>92</v>
      </c>
      <c r="NCF2" s="159"/>
      <c r="NCG2" s="159" t="s">
        <v>92</v>
      </c>
      <c r="NCH2" s="159"/>
      <c r="NCI2" s="159" t="s">
        <v>92</v>
      </c>
      <c r="NCJ2" s="159"/>
      <c r="NCK2" s="159" t="s">
        <v>92</v>
      </c>
      <c r="NCL2" s="159"/>
      <c r="NCM2" s="159" t="s">
        <v>92</v>
      </c>
      <c r="NCN2" s="159"/>
      <c r="NCO2" s="159" t="s">
        <v>92</v>
      </c>
      <c r="NCP2" s="159"/>
      <c r="NCQ2" s="159" t="s">
        <v>92</v>
      </c>
      <c r="NCR2" s="159"/>
      <c r="NCS2" s="159" t="s">
        <v>92</v>
      </c>
      <c r="NCT2" s="159"/>
      <c r="NCU2" s="159" t="s">
        <v>92</v>
      </c>
      <c r="NCV2" s="159"/>
      <c r="NCW2" s="159" t="s">
        <v>92</v>
      </c>
      <c r="NCX2" s="159"/>
      <c r="NCY2" s="159" t="s">
        <v>92</v>
      </c>
      <c r="NCZ2" s="159"/>
      <c r="NDA2" s="159" t="s">
        <v>92</v>
      </c>
      <c r="NDB2" s="159"/>
      <c r="NDC2" s="159" t="s">
        <v>92</v>
      </c>
      <c r="NDD2" s="159"/>
      <c r="NDE2" s="159" t="s">
        <v>92</v>
      </c>
      <c r="NDF2" s="159"/>
      <c r="NDG2" s="159" t="s">
        <v>92</v>
      </c>
      <c r="NDH2" s="159"/>
      <c r="NDI2" s="159" t="s">
        <v>92</v>
      </c>
      <c r="NDJ2" s="159"/>
      <c r="NDK2" s="159" t="s">
        <v>92</v>
      </c>
      <c r="NDL2" s="159"/>
      <c r="NDM2" s="159" t="s">
        <v>92</v>
      </c>
      <c r="NDN2" s="159"/>
      <c r="NDO2" s="159" t="s">
        <v>92</v>
      </c>
      <c r="NDP2" s="159"/>
      <c r="NDQ2" s="159" t="s">
        <v>92</v>
      </c>
      <c r="NDR2" s="159"/>
      <c r="NDS2" s="159" t="s">
        <v>92</v>
      </c>
      <c r="NDT2" s="159"/>
      <c r="NDU2" s="159" t="s">
        <v>92</v>
      </c>
      <c r="NDV2" s="159"/>
      <c r="NDW2" s="159" t="s">
        <v>92</v>
      </c>
      <c r="NDX2" s="159"/>
      <c r="NDY2" s="159" t="s">
        <v>92</v>
      </c>
      <c r="NDZ2" s="159"/>
      <c r="NEA2" s="159" t="s">
        <v>92</v>
      </c>
      <c r="NEB2" s="159"/>
      <c r="NEC2" s="159" t="s">
        <v>92</v>
      </c>
      <c r="NED2" s="159"/>
      <c r="NEE2" s="159" t="s">
        <v>92</v>
      </c>
      <c r="NEF2" s="159"/>
      <c r="NEG2" s="159" t="s">
        <v>92</v>
      </c>
      <c r="NEH2" s="159"/>
      <c r="NEI2" s="159" t="s">
        <v>92</v>
      </c>
      <c r="NEJ2" s="159"/>
      <c r="NEK2" s="159" t="s">
        <v>92</v>
      </c>
      <c r="NEL2" s="159"/>
      <c r="NEM2" s="159" t="s">
        <v>92</v>
      </c>
      <c r="NEN2" s="159"/>
      <c r="NEO2" s="159" t="s">
        <v>92</v>
      </c>
      <c r="NEP2" s="159"/>
      <c r="NEQ2" s="159" t="s">
        <v>92</v>
      </c>
      <c r="NER2" s="159"/>
      <c r="NES2" s="159" t="s">
        <v>92</v>
      </c>
      <c r="NET2" s="159"/>
      <c r="NEU2" s="159" t="s">
        <v>92</v>
      </c>
      <c r="NEV2" s="159"/>
      <c r="NEW2" s="159" t="s">
        <v>92</v>
      </c>
      <c r="NEX2" s="159"/>
      <c r="NEY2" s="159" t="s">
        <v>92</v>
      </c>
      <c r="NEZ2" s="159"/>
      <c r="NFA2" s="159" t="s">
        <v>92</v>
      </c>
      <c r="NFB2" s="159"/>
      <c r="NFC2" s="159" t="s">
        <v>92</v>
      </c>
      <c r="NFD2" s="159"/>
      <c r="NFE2" s="159" t="s">
        <v>92</v>
      </c>
      <c r="NFF2" s="159"/>
      <c r="NFG2" s="159" t="s">
        <v>92</v>
      </c>
      <c r="NFH2" s="159"/>
      <c r="NFI2" s="159" t="s">
        <v>92</v>
      </c>
      <c r="NFJ2" s="159"/>
      <c r="NFK2" s="159" t="s">
        <v>92</v>
      </c>
      <c r="NFL2" s="159"/>
      <c r="NFM2" s="159" t="s">
        <v>92</v>
      </c>
      <c r="NFN2" s="159"/>
      <c r="NFO2" s="159" t="s">
        <v>92</v>
      </c>
      <c r="NFP2" s="159"/>
      <c r="NFQ2" s="159" t="s">
        <v>92</v>
      </c>
      <c r="NFR2" s="159"/>
      <c r="NFS2" s="159" t="s">
        <v>92</v>
      </c>
      <c r="NFT2" s="159"/>
      <c r="NFU2" s="159" t="s">
        <v>92</v>
      </c>
      <c r="NFV2" s="159"/>
      <c r="NFW2" s="159" t="s">
        <v>92</v>
      </c>
      <c r="NFX2" s="159"/>
      <c r="NFY2" s="159" t="s">
        <v>92</v>
      </c>
      <c r="NFZ2" s="159"/>
      <c r="NGA2" s="159" t="s">
        <v>92</v>
      </c>
      <c r="NGB2" s="159"/>
      <c r="NGC2" s="159" t="s">
        <v>92</v>
      </c>
      <c r="NGD2" s="159"/>
      <c r="NGE2" s="159" t="s">
        <v>92</v>
      </c>
      <c r="NGF2" s="159"/>
      <c r="NGG2" s="159" t="s">
        <v>92</v>
      </c>
      <c r="NGH2" s="159"/>
      <c r="NGI2" s="159" t="s">
        <v>92</v>
      </c>
      <c r="NGJ2" s="159"/>
      <c r="NGK2" s="159" t="s">
        <v>92</v>
      </c>
      <c r="NGL2" s="159"/>
      <c r="NGM2" s="159" t="s">
        <v>92</v>
      </c>
      <c r="NGN2" s="159"/>
      <c r="NGO2" s="159" t="s">
        <v>92</v>
      </c>
      <c r="NGP2" s="159"/>
      <c r="NGQ2" s="159" t="s">
        <v>92</v>
      </c>
      <c r="NGR2" s="159"/>
      <c r="NGS2" s="159" t="s">
        <v>92</v>
      </c>
      <c r="NGT2" s="159"/>
      <c r="NGU2" s="159" t="s">
        <v>92</v>
      </c>
      <c r="NGV2" s="159"/>
      <c r="NGW2" s="159" t="s">
        <v>92</v>
      </c>
      <c r="NGX2" s="159"/>
      <c r="NGY2" s="159" t="s">
        <v>92</v>
      </c>
      <c r="NGZ2" s="159"/>
      <c r="NHA2" s="159" t="s">
        <v>92</v>
      </c>
      <c r="NHB2" s="159"/>
      <c r="NHC2" s="159" t="s">
        <v>92</v>
      </c>
      <c r="NHD2" s="159"/>
      <c r="NHE2" s="159" t="s">
        <v>92</v>
      </c>
      <c r="NHF2" s="159"/>
      <c r="NHG2" s="159" t="s">
        <v>92</v>
      </c>
      <c r="NHH2" s="159"/>
      <c r="NHI2" s="159" t="s">
        <v>92</v>
      </c>
      <c r="NHJ2" s="159"/>
      <c r="NHK2" s="159" t="s">
        <v>92</v>
      </c>
      <c r="NHL2" s="159"/>
      <c r="NHM2" s="159" t="s">
        <v>92</v>
      </c>
      <c r="NHN2" s="159"/>
      <c r="NHO2" s="159" t="s">
        <v>92</v>
      </c>
      <c r="NHP2" s="159"/>
      <c r="NHQ2" s="159" t="s">
        <v>92</v>
      </c>
      <c r="NHR2" s="159"/>
      <c r="NHS2" s="159" t="s">
        <v>92</v>
      </c>
      <c r="NHT2" s="159"/>
      <c r="NHU2" s="159" t="s">
        <v>92</v>
      </c>
      <c r="NHV2" s="159"/>
      <c r="NHW2" s="159" t="s">
        <v>92</v>
      </c>
      <c r="NHX2" s="159"/>
      <c r="NHY2" s="159" t="s">
        <v>92</v>
      </c>
      <c r="NHZ2" s="159"/>
      <c r="NIA2" s="159" t="s">
        <v>92</v>
      </c>
      <c r="NIB2" s="159"/>
      <c r="NIC2" s="159" t="s">
        <v>92</v>
      </c>
      <c r="NID2" s="159"/>
      <c r="NIE2" s="159" t="s">
        <v>92</v>
      </c>
      <c r="NIF2" s="159"/>
      <c r="NIG2" s="159" t="s">
        <v>92</v>
      </c>
      <c r="NIH2" s="159"/>
      <c r="NII2" s="159" t="s">
        <v>92</v>
      </c>
      <c r="NIJ2" s="159"/>
      <c r="NIK2" s="159" t="s">
        <v>92</v>
      </c>
      <c r="NIL2" s="159"/>
      <c r="NIM2" s="159" t="s">
        <v>92</v>
      </c>
      <c r="NIN2" s="159"/>
      <c r="NIO2" s="159" t="s">
        <v>92</v>
      </c>
      <c r="NIP2" s="159"/>
      <c r="NIQ2" s="159" t="s">
        <v>92</v>
      </c>
      <c r="NIR2" s="159"/>
      <c r="NIS2" s="159" t="s">
        <v>92</v>
      </c>
      <c r="NIT2" s="159"/>
      <c r="NIU2" s="159" t="s">
        <v>92</v>
      </c>
      <c r="NIV2" s="159"/>
      <c r="NIW2" s="159" t="s">
        <v>92</v>
      </c>
      <c r="NIX2" s="159"/>
      <c r="NIY2" s="159" t="s">
        <v>92</v>
      </c>
      <c r="NIZ2" s="159"/>
      <c r="NJA2" s="159" t="s">
        <v>92</v>
      </c>
      <c r="NJB2" s="159"/>
      <c r="NJC2" s="159" t="s">
        <v>92</v>
      </c>
      <c r="NJD2" s="159"/>
      <c r="NJE2" s="159" t="s">
        <v>92</v>
      </c>
      <c r="NJF2" s="159"/>
      <c r="NJG2" s="159" t="s">
        <v>92</v>
      </c>
      <c r="NJH2" s="159"/>
      <c r="NJI2" s="159" t="s">
        <v>92</v>
      </c>
      <c r="NJJ2" s="159"/>
      <c r="NJK2" s="159" t="s">
        <v>92</v>
      </c>
      <c r="NJL2" s="159"/>
      <c r="NJM2" s="159" t="s">
        <v>92</v>
      </c>
      <c r="NJN2" s="159"/>
      <c r="NJO2" s="159" t="s">
        <v>92</v>
      </c>
      <c r="NJP2" s="159"/>
      <c r="NJQ2" s="159" t="s">
        <v>92</v>
      </c>
      <c r="NJR2" s="159"/>
      <c r="NJS2" s="159" t="s">
        <v>92</v>
      </c>
      <c r="NJT2" s="159"/>
      <c r="NJU2" s="159" t="s">
        <v>92</v>
      </c>
      <c r="NJV2" s="159"/>
      <c r="NJW2" s="159" t="s">
        <v>92</v>
      </c>
      <c r="NJX2" s="159"/>
      <c r="NJY2" s="159" t="s">
        <v>92</v>
      </c>
      <c r="NJZ2" s="159"/>
      <c r="NKA2" s="159" t="s">
        <v>92</v>
      </c>
      <c r="NKB2" s="159"/>
      <c r="NKC2" s="159" t="s">
        <v>92</v>
      </c>
      <c r="NKD2" s="159"/>
      <c r="NKE2" s="159" t="s">
        <v>92</v>
      </c>
      <c r="NKF2" s="159"/>
      <c r="NKG2" s="159" t="s">
        <v>92</v>
      </c>
      <c r="NKH2" s="159"/>
      <c r="NKI2" s="159" t="s">
        <v>92</v>
      </c>
      <c r="NKJ2" s="159"/>
      <c r="NKK2" s="159" t="s">
        <v>92</v>
      </c>
      <c r="NKL2" s="159"/>
      <c r="NKM2" s="159" t="s">
        <v>92</v>
      </c>
      <c r="NKN2" s="159"/>
      <c r="NKO2" s="159" t="s">
        <v>92</v>
      </c>
      <c r="NKP2" s="159"/>
      <c r="NKQ2" s="159" t="s">
        <v>92</v>
      </c>
      <c r="NKR2" s="159"/>
      <c r="NKS2" s="159" t="s">
        <v>92</v>
      </c>
      <c r="NKT2" s="159"/>
      <c r="NKU2" s="159" t="s">
        <v>92</v>
      </c>
      <c r="NKV2" s="159"/>
      <c r="NKW2" s="159" t="s">
        <v>92</v>
      </c>
      <c r="NKX2" s="159"/>
      <c r="NKY2" s="159" t="s">
        <v>92</v>
      </c>
      <c r="NKZ2" s="159"/>
      <c r="NLA2" s="159" t="s">
        <v>92</v>
      </c>
      <c r="NLB2" s="159"/>
      <c r="NLC2" s="159" t="s">
        <v>92</v>
      </c>
      <c r="NLD2" s="159"/>
      <c r="NLE2" s="159" t="s">
        <v>92</v>
      </c>
      <c r="NLF2" s="159"/>
      <c r="NLG2" s="159" t="s">
        <v>92</v>
      </c>
      <c r="NLH2" s="159"/>
      <c r="NLI2" s="159" t="s">
        <v>92</v>
      </c>
      <c r="NLJ2" s="159"/>
      <c r="NLK2" s="159" t="s">
        <v>92</v>
      </c>
      <c r="NLL2" s="159"/>
      <c r="NLM2" s="159" t="s">
        <v>92</v>
      </c>
      <c r="NLN2" s="159"/>
      <c r="NLO2" s="159" t="s">
        <v>92</v>
      </c>
      <c r="NLP2" s="159"/>
      <c r="NLQ2" s="159" t="s">
        <v>92</v>
      </c>
      <c r="NLR2" s="159"/>
      <c r="NLS2" s="159" t="s">
        <v>92</v>
      </c>
      <c r="NLT2" s="159"/>
      <c r="NLU2" s="159" t="s">
        <v>92</v>
      </c>
      <c r="NLV2" s="159"/>
      <c r="NLW2" s="159" t="s">
        <v>92</v>
      </c>
      <c r="NLX2" s="159"/>
      <c r="NLY2" s="159" t="s">
        <v>92</v>
      </c>
      <c r="NLZ2" s="159"/>
      <c r="NMA2" s="159" t="s">
        <v>92</v>
      </c>
      <c r="NMB2" s="159"/>
      <c r="NMC2" s="159" t="s">
        <v>92</v>
      </c>
      <c r="NMD2" s="159"/>
      <c r="NME2" s="159" t="s">
        <v>92</v>
      </c>
      <c r="NMF2" s="159"/>
      <c r="NMG2" s="159" t="s">
        <v>92</v>
      </c>
      <c r="NMH2" s="159"/>
      <c r="NMI2" s="159" t="s">
        <v>92</v>
      </c>
      <c r="NMJ2" s="159"/>
      <c r="NMK2" s="159" t="s">
        <v>92</v>
      </c>
      <c r="NML2" s="159"/>
      <c r="NMM2" s="159" t="s">
        <v>92</v>
      </c>
      <c r="NMN2" s="159"/>
      <c r="NMO2" s="159" t="s">
        <v>92</v>
      </c>
      <c r="NMP2" s="159"/>
      <c r="NMQ2" s="159" t="s">
        <v>92</v>
      </c>
      <c r="NMR2" s="159"/>
      <c r="NMS2" s="159" t="s">
        <v>92</v>
      </c>
      <c r="NMT2" s="159"/>
      <c r="NMU2" s="159" t="s">
        <v>92</v>
      </c>
      <c r="NMV2" s="159"/>
      <c r="NMW2" s="159" t="s">
        <v>92</v>
      </c>
      <c r="NMX2" s="159"/>
      <c r="NMY2" s="159" t="s">
        <v>92</v>
      </c>
      <c r="NMZ2" s="159"/>
      <c r="NNA2" s="159" t="s">
        <v>92</v>
      </c>
      <c r="NNB2" s="159"/>
      <c r="NNC2" s="159" t="s">
        <v>92</v>
      </c>
      <c r="NND2" s="159"/>
      <c r="NNE2" s="159" t="s">
        <v>92</v>
      </c>
      <c r="NNF2" s="159"/>
      <c r="NNG2" s="159" t="s">
        <v>92</v>
      </c>
      <c r="NNH2" s="159"/>
      <c r="NNI2" s="159" t="s">
        <v>92</v>
      </c>
      <c r="NNJ2" s="159"/>
      <c r="NNK2" s="159" t="s">
        <v>92</v>
      </c>
      <c r="NNL2" s="159"/>
      <c r="NNM2" s="159" t="s">
        <v>92</v>
      </c>
      <c r="NNN2" s="159"/>
      <c r="NNO2" s="159" t="s">
        <v>92</v>
      </c>
      <c r="NNP2" s="159"/>
      <c r="NNQ2" s="159" t="s">
        <v>92</v>
      </c>
      <c r="NNR2" s="159"/>
      <c r="NNS2" s="159" t="s">
        <v>92</v>
      </c>
      <c r="NNT2" s="159"/>
      <c r="NNU2" s="159" t="s">
        <v>92</v>
      </c>
      <c r="NNV2" s="159"/>
      <c r="NNW2" s="159" t="s">
        <v>92</v>
      </c>
      <c r="NNX2" s="159"/>
      <c r="NNY2" s="159" t="s">
        <v>92</v>
      </c>
      <c r="NNZ2" s="159"/>
      <c r="NOA2" s="159" t="s">
        <v>92</v>
      </c>
      <c r="NOB2" s="159"/>
      <c r="NOC2" s="159" t="s">
        <v>92</v>
      </c>
      <c r="NOD2" s="159"/>
      <c r="NOE2" s="159" t="s">
        <v>92</v>
      </c>
      <c r="NOF2" s="159"/>
      <c r="NOG2" s="159" t="s">
        <v>92</v>
      </c>
      <c r="NOH2" s="159"/>
      <c r="NOI2" s="159" t="s">
        <v>92</v>
      </c>
      <c r="NOJ2" s="159"/>
      <c r="NOK2" s="159" t="s">
        <v>92</v>
      </c>
      <c r="NOL2" s="159"/>
      <c r="NOM2" s="159" t="s">
        <v>92</v>
      </c>
      <c r="NON2" s="159"/>
      <c r="NOO2" s="159" t="s">
        <v>92</v>
      </c>
      <c r="NOP2" s="159"/>
      <c r="NOQ2" s="159" t="s">
        <v>92</v>
      </c>
      <c r="NOR2" s="159"/>
      <c r="NOS2" s="159" t="s">
        <v>92</v>
      </c>
      <c r="NOT2" s="159"/>
      <c r="NOU2" s="159" t="s">
        <v>92</v>
      </c>
      <c r="NOV2" s="159"/>
      <c r="NOW2" s="159" t="s">
        <v>92</v>
      </c>
      <c r="NOX2" s="159"/>
      <c r="NOY2" s="159" t="s">
        <v>92</v>
      </c>
      <c r="NOZ2" s="159"/>
      <c r="NPA2" s="159" t="s">
        <v>92</v>
      </c>
      <c r="NPB2" s="159"/>
      <c r="NPC2" s="159" t="s">
        <v>92</v>
      </c>
      <c r="NPD2" s="159"/>
      <c r="NPE2" s="159" t="s">
        <v>92</v>
      </c>
      <c r="NPF2" s="159"/>
      <c r="NPG2" s="159" t="s">
        <v>92</v>
      </c>
      <c r="NPH2" s="159"/>
      <c r="NPI2" s="159" t="s">
        <v>92</v>
      </c>
      <c r="NPJ2" s="159"/>
      <c r="NPK2" s="159" t="s">
        <v>92</v>
      </c>
      <c r="NPL2" s="159"/>
      <c r="NPM2" s="159" t="s">
        <v>92</v>
      </c>
      <c r="NPN2" s="159"/>
      <c r="NPO2" s="159" t="s">
        <v>92</v>
      </c>
      <c r="NPP2" s="159"/>
      <c r="NPQ2" s="159" t="s">
        <v>92</v>
      </c>
      <c r="NPR2" s="159"/>
      <c r="NPS2" s="159" t="s">
        <v>92</v>
      </c>
      <c r="NPT2" s="159"/>
      <c r="NPU2" s="159" t="s">
        <v>92</v>
      </c>
      <c r="NPV2" s="159"/>
      <c r="NPW2" s="159" t="s">
        <v>92</v>
      </c>
      <c r="NPX2" s="159"/>
      <c r="NPY2" s="159" t="s">
        <v>92</v>
      </c>
      <c r="NPZ2" s="159"/>
      <c r="NQA2" s="159" t="s">
        <v>92</v>
      </c>
      <c r="NQB2" s="159"/>
      <c r="NQC2" s="159" t="s">
        <v>92</v>
      </c>
      <c r="NQD2" s="159"/>
      <c r="NQE2" s="159" t="s">
        <v>92</v>
      </c>
      <c r="NQF2" s="159"/>
      <c r="NQG2" s="159" t="s">
        <v>92</v>
      </c>
      <c r="NQH2" s="159"/>
      <c r="NQI2" s="159" t="s">
        <v>92</v>
      </c>
      <c r="NQJ2" s="159"/>
      <c r="NQK2" s="159" t="s">
        <v>92</v>
      </c>
      <c r="NQL2" s="159"/>
      <c r="NQM2" s="159" t="s">
        <v>92</v>
      </c>
      <c r="NQN2" s="159"/>
      <c r="NQO2" s="159" t="s">
        <v>92</v>
      </c>
      <c r="NQP2" s="159"/>
      <c r="NQQ2" s="159" t="s">
        <v>92</v>
      </c>
      <c r="NQR2" s="159"/>
      <c r="NQS2" s="159" t="s">
        <v>92</v>
      </c>
      <c r="NQT2" s="159"/>
      <c r="NQU2" s="159" t="s">
        <v>92</v>
      </c>
      <c r="NQV2" s="159"/>
      <c r="NQW2" s="159" t="s">
        <v>92</v>
      </c>
      <c r="NQX2" s="159"/>
      <c r="NQY2" s="159" t="s">
        <v>92</v>
      </c>
      <c r="NQZ2" s="159"/>
      <c r="NRA2" s="159" t="s">
        <v>92</v>
      </c>
      <c r="NRB2" s="159"/>
      <c r="NRC2" s="159" t="s">
        <v>92</v>
      </c>
      <c r="NRD2" s="159"/>
      <c r="NRE2" s="159" t="s">
        <v>92</v>
      </c>
      <c r="NRF2" s="159"/>
      <c r="NRG2" s="159" t="s">
        <v>92</v>
      </c>
      <c r="NRH2" s="159"/>
      <c r="NRI2" s="159" t="s">
        <v>92</v>
      </c>
      <c r="NRJ2" s="159"/>
      <c r="NRK2" s="159" t="s">
        <v>92</v>
      </c>
      <c r="NRL2" s="159"/>
      <c r="NRM2" s="159" t="s">
        <v>92</v>
      </c>
      <c r="NRN2" s="159"/>
      <c r="NRO2" s="159" t="s">
        <v>92</v>
      </c>
      <c r="NRP2" s="159"/>
      <c r="NRQ2" s="159" t="s">
        <v>92</v>
      </c>
      <c r="NRR2" s="159"/>
      <c r="NRS2" s="159" t="s">
        <v>92</v>
      </c>
      <c r="NRT2" s="159"/>
      <c r="NRU2" s="159" t="s">
        <v>92</v>
      </c>
      <c r="NRV2" s="159"/>
      <c r="NRW2" s="159" t="s">
        <v>92</v>
      </c>
      <c r="NRX2" s="159"/>
      <c r="NRY2" s="159" t="s">
        <v>92</v>
      </c>
      <c r="NRZ2" s="159"/>
      <c r="NSA2" s="159" t="s">
        <v>92</v>
      </c>
      <c r="NSB2" s="159"/>
      <c r="NSC2" s="159" t="s">
        <v>92</v>
      </c>
      <c r="NSD2" s="159"/>
      <c r="NSE2" s="159" t="s">
        <v>92</v>
      </c>
      <c r="NSF2" s="159"/>
      <c r="NSG2" s="159" t="s">
        <v>92</v>
      </c>
      <c r="NSH2" s="159"/>
      <c r="NSI2" s="159" t="s">
        <v>92</v>
      </c>
      <c r="NSJ2" s="159"/>
      <c r="NSK2" s="159" t="s">
        <v>92</v>
      </c>
      <c r="NSL2" s="159"/>
      <c r="NSM2" s="159" t="s">
        <v>92</v>
      </c>
      <c r="NSN2" s="159"/>
      <c r="NSO2" s="159" t="s">
        <v>92</v>
      </c>
      <c r="NSP2" s="159"/>
      <c r="NSQ2" s="159" t="s">
        <v>92</v>
      </c>
      <c r="NSR2" s="159"/>
      <c r="NSS2" s="159" t="s">
        <v>92</v>
      </c>
      <c r="NST2" s="159"/>
      <c r="NSU2" s="159" t="s">
        <v>92</v>
      </c>
      <c r="NSV2" s="159"/>
      <c r="NSW2" s="159" t="s">
        <v>92</v>
      </c>
      <c r="NSX2" s="159"/>
      <c r="NSY2" s="159" t="s">
        <v>92</v>
      </c>
      <c r="NSZ2" s="159"/>
      <c r="NTA2" s="159" t="s">
        <v>92</v>
      </c>
      <c r="NTB2" s="159"/>
      <c r="NTC2" s="159" t="s">
        <v>92</v>
      </c>
      <c r="NTD2" s="159"/>
      <c r="NTE2" s="159" t="s">
        <v>92</v>
      </c>
      <c r="NTF2" s="159"/>
      <c r="NTG2" s="159" t="s">
        <v>92</v>
      </c>
      <c r="NTH2" s="159"/>
      <c r="NTI2" s="159" t="s">
        <v>92</v>
      </c>
      <c r="NTJ2" s="159"/>
      <c r="NTK2" s="159" t="s">
        <v>92</v>
      </c>
      <c r="NTL2" s="159"/>
      <c r="NTM2" s="159" t="s">
        <v>92</v>
      </c>
      <c r="NTN2" s="159"/>
      <c r="NTO2" s="159" t="s">
        <v>92</v>
      </c>
      <c r="NTP2" s="159"/>
      <c r="NTQ2" s="159" t="s">
        <v>92</v>
      </c>
      <c r="NTR2" s="159"/>
      <c r="NTS2" s="159" t="s">
        <v>92</v>
      </c>
      <c r="NTT2" s="159"/>
      <c r="NTU2" s="159" t="s">
        <v>92</v>
      </c>
      <c r="NTV2" s="159"/>
      <c r="NTW2" s="159" t="s">
        <v>92</v>
      </c>
      <c r="NTX2" s="159"/>
      <c r="NTY2" s="159" t="s">
        <v>92</v>
      </c>
      <c r="NTZ2" s="159"/>
      <c r="NUA2" s="159" t="s">
        <v>92</v>
      </c>
      <c r="NUB2" s="159"/>
      <c r="NUC2" s="159" t="s">
        <v>92</v>
      </c>
      <c r="NUD2" s="159"/>
      <c r="NUE2" s="159" t="s">
        <v>92</v>
      </c>
      <c r="NUF2" s="159"/>
      <c r="NUG2" s="159" t="s">
        <v>92</v>
      </c>
      <c r="NUH2" s="159"/>
      <c r="NUI2" s="159" t="s">
        <v>92</v>
      </c>
      <c r="NUJ2" s="159"/>
      <c r="NUK2" s="159" t="s">
        <v>92</v>
      </c>
      <c r="NUL2" s="159"/>
      <c r="NUM2" s="159" t="s">
        <v>92</v>
      </c>
      <c r="NUN2" s="159"/>
      <c r="NUO2" s="159" t="s">
        <v>92</v>
      </c>
      <c r="NUP2" s="159"/>
      <c r="NUQ2" s="159" t="s">
        <v>92</v>
      </c>
      <c r="NUR2" s="159"/>
      <c r="NUS2" s="159" t="s">
        <v>92</v>
      </c>
      <c r="NUT2" s="159"/>
      <c r="NUU2" s="159" t="s">
        <v>92</v>
      </c>
      <c r="NUV2" s="159"/>
      <c r="NUW2" s="159" t="s">
        <v>92</v>
      </c>
      <c r="NUX2" s="159"/>
      <c r="NUY2" s="159" t="s">
        <v>92</v>
      </c>
      <c r="NUZ2" s="159"/>
      <c r="NVA2" s="159" t="s">
        <v>92</v>
      </c>
      <c r="NVB2" s="159"/>
      <c r="NVC2" s="159" t="s">
        <v>92</v>
      </c>
      <c r="NVD2" s="159"/>
      <c r="NVE2" s="159" t="s">
        <v>92</v>
      </c>
      <c r="NVF2" s="159"/>
      <c r="NVG2" s="159" t="s">
        <v>92</v>
      </c>
      <c r="NVH2" s="159"/>
      <c r="NVI2" s="159" t="s">
        <v>92</v>
      </c>
      <c r="NVJ2" s="159"/>
      <c r="NVK2" s="159" t="s">
        <v>92</v>
      </c>
      <c r="NVL2" s="159"/>
      <c r="NVM2" s="159" t="s">
        <v>92</v>
      </c>
      <c r="NVN2" s="159"/>
      <c r="NVO2" s="159" t="s">
        <v>92</v>
      </c>
      <c r="NVP2" s="159"/>
      <c r="NVQ2" s="159" t="s">
        <v>92</v>
      </c>
      <c r="NVR2" s="159"/>
      <c r="NVS2" s="159" t="s">
        <v>92</v>
      </c>
      <c r="NVT2" s="159"/>
      <c r="NVU2" s="159" t="s">
        <v>92</v>
      </c>
      <c r="NVV2" s="159"/>
      <c r="NVW2" s="159" t="s">
        <v>92</v>
      </c>
      <c r="NVX2" s="159"/>
      <c r="NVY2" s="159" t="s">
        <v>92</v>
      </c>
      <c r="NVZ2" s="159"/>
      <c r="NWA2" s="159" t="s">
        <v>92</v>
      </c>
      <c r="NWB2" s="159"/>
      <c r="NWC2" s="159" t="s">
        <v>92</v>
      </c>
      <c r="NWD2" s="159"/>
      <c r="NWE2" s="159" t="s">
        <v>92</v>
      </c>
      <c r="NWF2" s="159"/>
      <c r="NWG2" s="159" t="s">
        <v>92</v>
      </c>
      <c r="NWH2" s="159"/>
      <c r="NWI2" s="159" t="s">
        <v>92</v>
      </c>
      <c r="NWJ2" s="159"/>
      <c r="NWK2" s="159" t="s">
        <v>92</v>
      </c>
      <c r="NWL2" s="159"/>
      <c r="NWM2" s="159" t="s">
        <v>92</v>
      </c>
      <c r="NWN2" s="159"/>
      <c r="NWO2" s="159" t="s">
        <v>92</v>
      </c>
      <c r="NWP2" s="159"/>
      <c r="NWQ2" s="159" t="s">
        <v>92</v>
      </c>
      <c r="NWR2" s="159"/>
      <c r="NWS2" s="159" t="s">
        <v>92</v>
      </c>
      <c r="NWT2" s="159"/>
      <c r="NWU2" s="159" t="s">
        <v>92</v>
      </c>
      <c r="NWV2" s="159"/>
      <c r="NWW2" s="159" t="s">
        <v>92</v>
      </c>
      <c r="NWX2" s="159"/>
      <c r="NWY2" s="159" t="s">
        <v>92</v>
      </c>
      <c r="NWZ2" s="159"/>
      <c r="NXA2" s="159" t="s">
        <v>92</v>
      </c>
      <c r="NXB2" s="159"/>
      <c r="NXC2" s="159" t="s">
        <v>92</v>
      </c>
      <c r="NXD2" s="159"/>
      <c r="NXE2" s="159" t="s">
        <v>92</v>
      </c>
      <c r="NXF2" s="159"/>
      <c r="NXG2" s="159" t="s">
        <v>92</v>
      </c>
      <c r="NXH2" s="159"/>
      <c r="NXI2" s="159" t="s">
        <v>92</v>
      </c>
      <c r="NXJ2" s="159"/>
      <c r="NXK2" s="159" t="s">
        <v>92</v>
      </c>
      <c r="NXL2" s="159"/>
      <c r="NXM2" s="159" t="s">
        <v>92</v>
      </c>
      <c r="NXN2" s="159"/>
      <c r="NXO2" s="159" t="s">
        <v>92</v>
      </c>
      <c r="NXP2" s="159"/>
      <c r="NXQ2" s="159" t="s">
        <v>92</v>
      </c>
      <c r="NXR2" s="159"/>
      <c r="NXS2" s="159" t="s">
        <v>92</v>
      </c>
      <c r="NXT2" s="159"/>
      <c r="NXU2" s="159" t="s">
        <v>92</v>
      </c>
      <c r="NXV2" s="159"/>
      <c r="NXW2" s="159" t="s">
        <v>92</v>
      </c>
      <c r="NXX2" s="159"/>
      <c r="NXY2" s="159" t="s">
        <v>92</v>
      </c>
      <c r="NXZ2" s="159"/>
      <c r="NYA2" s="159" t="s">
        <v>92</v>
      </c>
      <c r="NYB2" s="159"/>
      <c r="NYC2" s="159" t="s">
        <v>92</v>
      </c>
      <c r="NYD2" s="159"/>
      <c r="NYE2" s="159" t="s">
        <v>92</v>
      </c>
      <c r="NYF2" s="159"/>
      <c r="NYG2" s="159" t="s">
        <v>92</v>
      </c>
      <c r="NYH2" s="159"/>
      <c r="NYI2" s="159" t="s">
        <v>92</v>
      </c>
      <c r="NYJ2" s="159"/>
      <c r="NYK2" s="159" t="s">
        <v>92</v>
      </c>
      <c r="NYL2" s="159"/>
      <c r="NYM2" s="159" t="s">
        <v>92</v>
      </c>
      <c r="NYN2" s="159"/>
      <c r="NYO2" s="159" t="s">
        <v>92</v>
      </c>
      <c r="NYP2" s="159"/>
      <c r="NYQ2" s="159" t="s">
        <v>92</v>
      </c>
      <c r="NYR2" s="159"/>
      <c r="NYS2" s="159" t="s">
        <v>92</v>
      </c>
      <c r="NYT2" s="159"/>
      <c r="NYU2" s="159" t="s">
        <v>92</v>
      </c>
      <c r="NYV2" s="159"/>
      <c r="NYW2" s="159" t="s">
        <v>92</v>
      </c>
      <c r="NYX2" s="159"/>
      <c r="NYY2" s="159" t="s">
        <v>92</v>
      </c>
      <c r="NYZ2" s="159"/>
      <c r="NZA2" s="159" t="s">
        <v>92</v>
      </c>
      <c r="NZB2" s="159"/>
      <c r="NZC2" s="159" t="s">
        <v>92</v>
      </c>
      <c r="NZD2" s="159"/>
      <c r="NZE2" s="159" t="s">
        <v>92</v>
      </c>
      <c r="NZF2" s="159"/>
      <c r="NZG2" s="159" t="s">
        <v>92</v>
      </c>
      <c r="NZH2" s="159"/>
      <c r="NZI2" s="159" t="s">
        <v>92</v>
      </c>
      <c r="NZJ2" s="159"/>
      <c r="NZK2" s="159" t="s">
        <v>92</v>
      </c>
      <c r="NZL2" s="159"/>
      <c r="NZM2" s="159" t="s">
        <v>92</v>
      </c>
      <c r="NZN2" s="159"/>
      <c r="NZO2" s="159" t="s">
        <v>92</v>
      </c>
      <c r="NZP2" s="159"/>
      <c r="NZQ2" s="159" t="s">
        <v>92</v>
      </c>
      <c r="NZR2" s="159"/>
      <c r="NZS2" s="159" t="s">
        <v>92</v>
      </c>
      <c r="NZT2" s="159"/>
      <c r="NZU2" s="159" t="s">
        <v>92</v>
      </c>
      <c r="NZV2" s="159"/>
      <c r="NZW2" s="159" t="s">
        <v>92</v>
      </c>
      <c r="NZX2" s="159"/>
      <c r="NZY2" s="159" t="s">
        <v>92</v>
      </c>
      <c r="NZZ2" s="159"/>
      <c r="OAA2" s="159" t="s">
        <v>92</v>
      </c>
      <c r="OAB2" s="159"/>
      <c r="OAC2" s="159" t="s">
        <v>92</v>
      </c>
      <c r="OAD2" s="159"/>
      <c r="OAE2" s="159" t="s">
        <v>92</v>
      </c>
      <c r="OAF2" s="159"/>
      <c r="OAG2" s="159" t="s">
        <v>92</v>
      </c>
      <c r="OAH2" s="159"/>
      <c r="OAI2" s="159" t="s">
        <v>92</v>
      </c>
      <c r="OAJ2" s="159"/>
      <c r="OAK2" s="159" t="s">
        <v>92</v>
      </c>
      <c r="OAL2" s="159"/>
      <c r="OAM2" s="159" t="s">
        <v>92</v>
      </c>
      <c r="OAN2" s="159"/>
      <c r="OAO2" s="159" t="s">
        <v>92</v>
      </c>
      <c r="OAP2" s="159"/>
      <c r="OAQ2" s="159" t="s">
        <v>92</v>
      </c>
      <c r="OAR2" s="159"/>
      <c r="OAS2" s="159" t="s">
        <v>92</v>
      </c>
      <c r="OAT2" s="159"/>
      <c r="OAU2" s="159" t="s">
        <v>92</v>
      </c>
      <c r="OAV2" s="159"/>
      <c r="OAW2" s="159" t="s">
        <v>92</v>
      </c>
      <c r="OAX2" s="159"/>
      <c r="OAY2" s="159" t="s">
        <v>92</v>
      </c>
      <c r="OAZ2" s="159"/>
      <c r="OBA2" s="159" t="s">
        <v>92</v>
      </c>
      <c r="OBB2" s="159"/>
      <c r="OBC2" s="159" t="s">
        <v>92</v>
      </c>
      <c r="OBD2" s="159"/>
      <c r="OBE2" s="159" t="s">
        <v>92</v>
      </c>
      <c r="OBF2" s="159"/>
      <c r="OBG2" s="159" t="s">
        <v>92</v>
      </c>
      <c r="OBH2" s="159"/>
      <c r="OBI2" s="159" t="s">
        <v>92</v>
      </c>
      <c r="OBJ2" s="159"/>
      <c r="OBK2" s="159" t="s">
        <v>92</v>
      </c>
      <c r="OBL2" s="159"/>
      <c r="OBM2" s="159" t="s">
        <v>92</v>
      </c>
      <c r="OBN2" s="159"/>
      <c r="OBO2" s="159" t="s">
        <v>92</v>
      </c>
      <c r="OBP2" s="159"/>
      <c r="OBQ2" s="159" t="s">
        <v>92</v>
      </c>
      <c r="OBR2" s="159"/>
      <c r="OBS2" s="159" t="s">
        <v>92</v>
      </c>
      <c r="OBT2" s="159"/>
      <c r="OBU2" s="159" t="s">
        <v>92</v>
      </c>
      <c r="OBV2" s="159"/>
      <c r="OBW2" s="159" t="s">
        <v>92</v>
      </c>
      <c r="OBX2" s="159"/>
      <c r="OBY2" s="159" t="s">
        <v>92</v>
      </c>
      <c r="OBZ2" s="159"/>
      <c r="OCA2" s="159" t="s">
        <v>92</v>
      </c>
      <c r="OCB2" s="159"/>
      <c r="OCC2" s="159" t="s">
        <v>92</v>
      </c>
      <c r="OCD2" s="159"/>
      <c r="OCE2" s="159" t="s">
        <v>92</v>
      </c>
      <c r="OCF2" s="159"/>
      <c r="OCG2" s="159" t="s">
        <v>92</v>
      </c>
      <c r="OCH2" s="159"/>
      <c r="OCI2" s="159" t="s">
        <v>92</v>
      </c>
      <c r="OCJ2" s="159"/>
      <c r="OCK2" s="159" t="s">
        <v>92</v>
      </c>
      <c r="OCL2" s="159"/>
      <c r="OCM2" s="159" t="s">
        <v>92</v>
      </c>
      <c r="OCN2" s="159"/>
      <c r="OCO2" s="159" t="s">
        <v>92</v>
      </c>
      <c r="OCP2" s="159"/>
      <c r="OCQ2" s="159" t="s">
        <v>92</v>
      </c>
      <c r="OCR2" s="159"/>
      <c r="OCS2" s="159" t="s">
        <v>92</v>
      </c>
      <c r="OCT2" s="159"/>
      <c r="OCU2" s="159" t="s">
        <v>92</v>
      </c>
      <c r="OCV2" s="159"/>
      <c r="OCW2" s="159" t="s">
        <v>92</v>
      </c>
      <c r="OCX2" s="159"/>
      <c r="OCY2" s="159" t="s">
        <v>92</v>
      </c>
      <c r="OCZ2" s="159"/>
      <c r="ODA2" s="159" t="s">
        <v>92</v>
      </c>
      <c r="ODB2" s="159"/>
      <c r="ODC2" s="159" t="s">
        <v>92</v>
      </c>
      <c r="ODD2" s="159"/>
      <c r="ODE2" s="159" t="s">
        <v>92</v>
      </c>
      <c r="ODF2" s="159"/>
      <c r="ODG2" s="159" t="s">
        <v>92</v>
      </c>
      <c r="ODH2" s="159"/>
      <c r="ODI2" s="159" t="s">
        <v>92</v>
      </c>
      <c r="ODJ2" s="159"/>
      <c r="ODK2" s="159" t="s">
        <v>92</v>
      </c>
      <c r="ODL2" s="159"/>
      <c r="ODM2" s="159" t="s">
        <v>92</v>
      </c>
      <c r="ODN2" s="159"/>
      <c r="ODO2" s="159" t="s">
        <v>92</v>
      </c>
      <c r="ODP2" s="159"/>
      <c r="ODQ2" s="159" t="s">
        <v>92</v>
      </c>
      <c r="ODR2" s="159"/>
      <c r="ODS2" s="159" t="s">
        <v>92</v>
      </c>
      <c r="ODT2" s="159"/>
      <c r="ODU2" s="159" t="s">
        <v>92</v>
      </c>
      <c r="ODV2" s="159"/>
      <c r="ODW2" s="159" t="s">
        <v>92</v>
      </c>
      <c r="ODX2" s="159"/>
      <c r="ODY2" s="159" t="s">
        <v>92</v>
      </c>
      <c r="ODZ2" s="159"/>
      <c r="OEA2" s="159" t="s">
        <v>92</v>
      </c>
      <c r="OEB2" s="159"/>
      <c r="OEC2" s="159" t="s">
        <v>92</v>
      </c>
      <c r="OED2" s="159"/>
      <c r="OEE2" s="159" t="s">
        <v>92</v>
      </c>
      <c r="OEF2" s="159"/>
      <c r="OEG2" s="159" t="s">
        <v>92</v>
      </c>
      <c r="OEH2" s="159"/>
      <c r="OEI2" s="159" t="s">
        <v>92</v>
      </c>
      <c r="OEJ2" s="159"/>
      <c r="OEK2" s="159" t="s">
        <v>92</v>
      </c>
      <c r="OEL2" s="159"/>
      <c r="OEM2" s="159" t="s">
        <v>92</v>
      </c>
      <c r="OEN2" s="159"/>
      <c r="OEO2" s="159" t="s">
        <v>92</v>
      </c>
      <c r="OEP2" s="159"/>
      <c r="OEQ2" s="159" t="s">
        <v>92</v>
      </c>
      <c r="OER2" s="159"/>
      <c r="OES2" s="159" t="s">
        <v>92</v>
      </c>
      <c r="OET2" s="159"/>
      <c r="OEU2" s="159" t="s">
        <v>92</v>
      </c>
      <c r="OEV2" s="159"/>
      <c r="OEW2" s="159" t="s">
        <v>92</v>
      </c>
      <c r="OEX2" s="159"/>
      <c r="OEY2" s="159" t="s">
        <v>92</v>
      </c>
      <c r="OEZ2" s="159"/>
      <c r="OFA2" s="159" t="s">
        <v>92</v>
      </c>
      <c r="OFB2" s="159"/>
      <c r="OFC2" s="159" t="s">
        <v>92</v>
      </c>
      <c r="OFD2" s="159"/>
      <c r="OFE2" s="159" t="s">
        <v>92</v>
      </c>
      <c r="OFF2" s="159"/>
      <c r="OFG2" s="159" t="s">
        <v>92</v>
      </c>
      <c r="OFH2" s="159"/>
      <c r="OFI2" s="159" t="s">
        <v>92</v>
      </c>
      <c r="OFJ2" s="159"/>
      <c r="OFK2" s="159" t="s">
        <v>92</v>
      </c>
      <c r="OFL2" s="159"/>
      <c r="OFM2" s="159" t="s">
        <v>92</v>
      </c>
      <c r="OFN2" s="159"/>
      <c r="OFO2" s="159" t="s">
        <v>92</v>
      </c>
      <c r="OFP2" s="159"/>
      <c r="OFQ2" s="159" t="s">
        <v>92</v>
      </c>
      <c r="OFR2" s="159"/>
      <c r="OFS2" s="159" t="s">
        <v>92</v>
      </c>
      <c r="OFT2" s="159"/>
      <c r="OFU2" s="159" t="s">
        <v>92</v>
      </c>
      <c r="OFV2" s="159"/>
      <c r="OFW2" s="159" t="s">
        <v>92</v>
      </c>
      <c r="OFX2" s="159"/>
      <c r="OFY2" s="159" t="s">
        <v>92</v>
      </c>
      <c r="OFZ2" s="159"/>
      <c r="OGA2" s="159" t="s">
        <v>92</v>
      </c>
      <c r="OGB2" s="159"/>
      <c r="OGC2" s="159" t="s">
        <v>92</v>
      </c>
      <c r="OGD2" s="159"/>
      <c r="OGE2" s="159" t="s">
        <v>92</v>
      </c>
      <c r="OGF2" s="159"/>
      <c r="OGG2" s="159" t="s">
        <v>92</v>
      </c>
      <c r="OGH2" s="159"/>
      <c r="OGI2" s="159" t="s">
        <v>92</v>
      </c>
      <c r="OGJ2" s="159"/>
      <c r="OGK2" s="159" t="s">
        <v>92</v>
      </c>
      <c r="OGL2" s="159"/>
      <c r="OGM2" s="159" t="s">
        <v>92</v>
      </c>
      <c r="OGN2" s="159"/>
      <c r="OGO2" s="159" t="s">
        <v>92</v>
      </c>
      <c r="OGP2" s="159"/>
      <c r="OGQ2" s="159" t="s">
        <v>92</v>
      </c>
      <c r="OGR2" s="159"/>
      <c r="OGS2" s="159" t="s">
        <v>92</v>
      </c>
      <c r="OGT2" s="159"/>
      <c r="OGU2" s="159" t="s">
        <v>92</v>
      </c>
      <c r="OGV2" s="159"/>
      <c r="OGW2" s="159" t="s">
        <v>92</v>
      </c>
      <c r="OGX2" s="159"/>
      <c r="OGY2" s="159" t="s">
        <v>92</v>
      </c>
      <c r="OGZ2" s="159"/>
      <c r="OHA2" s="159" t="s">
        <v>92</v>
      </c>
      <c r="OHB2" s="159"/>
      <c r="OHC2" s="159" t="s">
        <v>92</v>
      </c>
      <c r="OHD2" s="159"/>
      <c r="OHE2" s="159" t="s">
        <v>92</v>
      </c>
      <c r="OHF2" s="159"/>
      <c r="OHG2" s="159" t="s">
        <v>92</v>
      </c>
      <c r="OHH2" s="159"/>
      <c r="OHI2" s="159" t="s">
        <v>92</v>
      </c>
      <c r="OHJ2" s="159"/>
      <c r="OHK2" s="159" t="s">
        <v>92</v>
      </c>
      <c r="OHL2" s="159"/>
      <c r="OHM2" s="159" t="s">
        <v>92</v>
      </c>
      <c r="OHN2" s="159"/>
      <c r="OHO2" s="159" t="s">
        <v>92</v>
      </c>
      <c r="OHP2" s="159"/>
      <c r="OHQ2" s="159" t="s">
        <v>92</v>
      </c>
      <c r="OHR2" s="159"/>
      <c r="OHS2" s="159" t="s">
        <v>92</v>
      </c>
      <c r="OHT2" s="159"/>
      <c r="OHU2" s="159" t="s">
        <v>92</v>
      </c>
      <c r="OHV2" s="159"/>
      <c r="OHW2" s="159" t="s">
        <v>92</v>
      </c>
      <c r="OHX2" s="159"/>
      <c r="OHY2" s="159" t="s">
        <v>92</v>
      </c>
      <c r="OHZ2" s="159"/>
      <c r="OIA2" s="159" t="s">
        <v>92</v>
      </c>
      <c r="OIB2" s="159"/>
      <c r="OIC2" s="159" t="s">
        <v>92</v>
      </c>
      <c r="OID2" s="159"/>
      <c r="OIE2" s="159" t="s">
        <v>92</v>
      </c>
      <c r="OIF2" s="159"/>
      <c r="OIG2" s="159" t="s">
        <v>92</v>
      </c>
      <c r="OIH2" s="159"/>
      <c r="OII2" s="159" t="s">
        <v>92</v>
      </c>
      <c r="OIJ2" s="159"/>
      <c r="OIK2" s="159" t="s">
        <v>92</v>
      </c>
      <c r="OIL2" s="159"/>
      <c r="OIM2" s="159" t="s">
        <v>92</v>
      </c>
      <c r="OIN2" s="159"/>
      <c r="OIO2" s="159" t="s">
        <v>92</v>
      </c>
      <c r="OIP2" s="159"/>
      <c r="OIQ2" s="159" t="s">
        <v>92</v>
      </c>
      <c r="OIR2" s="159"/>
      <c r="OIS2" s="159" t="s">
        <v>92</v>
      </c>
      <c r="OIT2" s="159"/>
      <c r="OIU2" s="159" t="s">
        <v>92</v>
      </c>
      <c r="OIV2" s="159"/>
      <c r="OIW2" s="159" t="s">
        <v>92</v>
      </c>
      <c r="OIX2" s="159"/>
      <c r="OIY2" s="159" t="s">
        <v>92</v>
      </c>
      <c r="OIZ2" s="159"/>
      <c r="OJA2" s="159" t="s">
        <v>92</v>
      </c>
      <c r="OJB2" s="159"/>
      <c r="OJC2" s="159" t="s">
        <v>92</v>
      </c>
      <c r="OJD2" s="159"/>
      <c r="OJE2" s="159" t="s">
        <v>92</v>
      </c>
      <c r="OJF2" s="159"/>
      <c r="OJG2" s="159" t="s">
        <v>92</v>
      </c>
      <c r="OJH2" s="159"/>
      <c r="OJI2" s="159" t="s">
        <v>92</v>
      </c>
      <c r="OJJ2" s="159"/>
      <c r="OJK2" s="159" t="s">
        <v>92</v>
      </c>
      <c r="OJL2" s="159"/>
      <c r="OJM2" s="159" t="s">
        <v>92</v>
      </c>
      <c r="OJN2" s="159"/>
      <c r="OJO2" s="159" t="s">
        <v>92</v>
      </c>
      <c r="OJP2" s="159"/>
      <c r="OJQ2" s="159" t="s">
        <v>92</v>
      </c>
      <c r="OJR2" s="159"/>
      <c r="OJS2" s="159" t="s">
        <v>92</v>
      </c>
      <c r="OJT2" s="159"/>
      <c r="OJU2" s="159" t="s">
        <v>92</v>
      </c>
      <c r="OJV2" s="159"/>
      <c r="OJW2" s="159" t="s">
        <v>92</v>
      </c>
      <c r="OJX2" s="159"/>
      <c r="OJY2" s="159" t="s">
        <v>92</v>
      </c>
      <c r="OJZ2" s="159"/>
      <c r="OKA2" s="159" t="s">
        <v>92</v>
      </c>
      <c r="OKB2" s="159"/>
      <c r="OKC2" s="159" t="s">
        <v>92</v>
      </c>
      <c r="OKD2" s="159"/>
      <c r="OKE2" s="159" t="s">
        <v>92</v>
      </c>
      <c r="OKF2" s="159"/>
      <c r="OKG2" s="159" t="s">
        <v>92</v>
      </c>
      <c r="OKH2" s="159"/>
      <c r="OKI2" s="159" t="s">
        <v>92</v>
      </c>
      <c r="OKJ2" s="159"/>
      <c r="OKK2" s="159" t="s">
        <v>92</v>
      </c>
      <c r="OKL2" s="159"/>
      <c r="OKM2" s="159" t="s">
        <v>92</v>
      </c>
      <c r="OKN2" s="159"/>
      <c r="OKO2" s="159" t="s">
        <v>92</v>
      </c>
      <c r="OKP2" s="159"/>
      <c r="OKQ2" s="159" t="s">
        <v>92</v>
      </c>
      <c r="OKR2" s="159"/>
      <c r="OKS2" s="159" t="s">
        <v>92</v>
      </c>
      <c r="OKT2" s="159"/>
      <c r="OKU2" s="159" t="s">
        <v>92</v>
      </c>
      <c r="OKV2" s="159"/>
      <c r="OKW2" s="159" t="s">
        <v>92</v>
      </c>
      <c r="OKX2" s="159"/>
      <c r="OKY2" s="159" t="s">
        <v>92</v>
      </c>
      <c r="OKZ2" s="159"/>
      <c r="OLA2" s="159" t="s">
        <v>92</v>
      </c>
      <c r="OLB2" s="159"/>
      <c r="OLC2" s="159" t="s">
        <v>92</v>
      </c>
      <c r="OLD2" s="159"/>
      <c r="OLE2" s="159" t="s">
        <v>92</v>
      </c>
      <c r="OLF2" s="159"/>
      <c r="OLG2" s="159" t="s">
        <v>92</v>
      </c>
      <c r="OLH2" s="159"/>
      <c r="OLI2" s="159" t="s">
        <v>92</v>
      </c>
      <c r="OLJ2" s="159"/>
      <c r="OLK2" s="159" t="s">
        <v>92</v>
      </c>
      <c r="OLL2" s="159"/>
      <c r="OLM2" s="159" t="s">
        <v>92</v>
      </c>
      <c r="OLN2" s="159"/>
      <c r="OLO2" s="159" t="s">
        <v>92</v>
      </c>
      <c r="OLP2" s="159"/>
      <c r="OLQ2" s="159" t="s">
        <v>92</v>
      </c>
      <c r="OLR2" s="159"/>
      <c r="OLS2" s="159" t="s">
        <v>92</v>
      </c>
      <c r="OLT2" s="159"/>
      <c r="OLU2" s="159" t="s">
        <v>92</v>
      </c>
      <c r="OLV2" s="159"/>
      <c r="OLW2" s="159" t="s">
        <v>92</v>
      </c>
      <c r="OLX2" s="159"/>
      <c r="OLY2" s="159" t="s">
        <v>92</v>
      </c>
      <c r="OLZ2" s="159"/>
      <c r="OMA2" s="159" t="s">
        <v>92</v>
      </c>
      <c r="OMB2" s="159"/>
      <c r="OMC2" s="159" t="s">
        <v>92</v>
      </c>
      <c r="OMD2" s="159"/>
      <c r="OME2" s="159" t="s">
        <v>92</v>
      </c>
      <c r="OMF2" s="159"/>
      <c r="OMG2" s="159" t="s">
        <v>92</v>
      </c>
      <c r="OMH2" s="159"/>
      <c r="OMI2" s="159" t="s">
        <v>92</v>
      </c>
      <c r="OMJ2" s="159"/>
      <c r="OMK2" s="159" t="s">
        <v>92</v>
      </c>
      <c r="OML2" s="159"/>
      <c r="OMM2" s="159" t="s">
        <v>92</v>
      </c>
      <c r="OMN2" s="159"/>
      <c r="OMO2" s="159" t="s">
        <v>92</v>
      </c>
      <c r="OMP2" s="159"/>
      <c r="OMQ2" s="159" t="s">
        <v>92</v>
      </c>
      <c r="OMR2" s="159"/>
      <c r="OMS2" s="159" t="s">
        <v>92</v>
      </c>
      <c r="OMT2" s="159"/>
      <c r="OMU2" s="159" t="s">
        <v>92</v>
      </c>
      <c r="OMV2" s="159"/>
      <c r="OMW2" s="159" t="s">
        <v>92</v>
      </c>
      <c r="OMX2" s="159"/>
      <c r="OMY2" s="159" t="s">
        <v>92</v>
      </c>
      <c r="OMZ2" s="159"/>
      <c r="ONA2" s="159" t="s">
        <v>92</v>
      </c>
      <c r="ONB2" s="159"/>
      <c r="ONC2" s="159" t="s">
        <v>92</v>
      </c>
      <c r="OND2" s="159"/>
      <c r="ONE2" s="159" t="s">
        <v>92</v>
      </c>
      <c r="ONF2" s="159"/>
      <c r="ONG2" s="159" t="s">
        <v>92</v>
      </c>
      <c r="ONH2" s="159"/>
      <c r="ONI2" s="159" t="s">
        <v>92</v>
      </c>
      <c r="ONJ2" s="159"/>
      <c r="ONK2" s="159" t="s">
        <v>92</v>
      </c>
      <c r="ONL2" s="159"/>
      <c r="ONM2" s="159" t="s">
        <v>92</v>
      </c>
      <c r="ONN2" s="159"/>
      <c r="ONO2" s="159" t="s">
        <v>92</v>
      </c>
      <c r="ONP2" s="159"/>
      <c r="ONQ2" s="159" t="s">
        <v>92</v>
      </c>
      <c r="ONR2" s="159"/>
      <c r="ONS2" s="159" t="s">
        <v>92</v>
      </c>
      <c r="ONT2" s="159"/>
      <c r="ONU2" s="159" t="s">
        <v>92</v>
      </c>
      <c r="ONV2" s="159"/>
      <c r="ONW2" s="159" t="s">
        <v>92</v>
      </c>
      <c r="ONX2" s="159"/>
      <c r="ONY2" s="159" t="s">
        <v>92</v>
      </c>
      <c r="ONZ2" s="159"/>
      <c r="OOA2" s="159" t="s">
        <v>92</v>
      </c>
      <c r="OOB2" s="159"/>
      <c r="OOC2" s="159" t="s">
        <v>92</v>
      </c>
      <c r="OOD2" s="159"/>
      <c r="OOE2" s="159" t="s">
        <v>92</v>
      </c>
      <c r="OOF2" s="159"/>
      <c r="OOG2" s="159" t="s">
        <v>92</v>
      </c>
      <c r="OOH2" s="159"/>
      <c r="OOI2" s="159" t="s">
        <v>92</v>
      </c>
      <c r="OOJ2" s="159"/>
      <c r="OOK2" s="159" t="s">
        <v>92</v>
      </c>
      <c r="OOL2" s="159"/>
      <c r="OOM2" s="159" t="s">
        <v>92</v>
      </c>
      <c r="OON2" s="159"/>
      <c r="OOO2" s="159" t="s">
        <v>92</v>
      </c>
      <c r="OOP2" s="159"/>
      <c r="OOQ2" s="159" t="s">
        <v>92</v>
      </c>
      <c r="OOR2" s="159"/>
      <c r="OOS2" s="159" t="s">
        <v>92</v>
      </c>
      <c r="OOT2" s="159"/>
      <c r="OOU2" s="159" t="s">
        <v>92</v>
      </c>
      <c r="OOV2" s="159"/>
      <c r="OOW2" s="159" t="s">
        <v>92</v>
      </c>
      <c r="OOX2" s="159"/>
      <c r="OOY2" s="159" t="s">
        <v>92</v>
      </c>
      <c r="OOZ2" s="159"/>
      <c r="OPA2" s="159" t="s">
        <v>92</v>
      </c>
      <c r="OPB2" s="159"/>
      <c r="OPC2" s="159" t="s">
        <v>92</v>
      </c>
      <c r="OPD2" s="159"/>
      <c r="OPE2" s="159" t="s">
        <v>92</v>
      </c>
      <c r="OPF2" s="159"/>
      <c r="OPG2" s="159" t="s">
        <v>92</v>
      </c>
      <c r="OPH2" s="159"/>
      <c r="OPI2" s="159" t="s">
        <v>92</v>
      </c>
      <c r="OPJ2" s="159"/>
      <c r="OPK2" s="159" t="s">
        <v>92</v>
      </c>
      <c r="OPL2" s="159"/>
      <c r="OPM2" s="159" t="s">
        <v>92</v>
      </c>
      <c r="OPN2" s="159"/>
      <c r="OPO2" s="159" t="s">
        <v>92</v>
      </c>
      <c r="OPP2" s="159"/>
      <c r="OPQ2" s="159" t="s">
        <v>92</v>
      </c>
      <c r="OPR2" s="159"/>
      <c r="OPS2" s="159" t="s">
        <v>92</v>
      </c>
      <c r="OPT2" s="159"/>
      <c r="OPU2" s="159" t="s">
        <v>92</v>
      </c>
      <c r="OPV2" s="159"/>
      <c r="OPW2" s="159" t="s">
        <v>92</v>
      </c>
      <c r="OPX2" s="159"/>
      <c r="OPY2" s="159" t="s">
        <v>92</v>
      </c>
      <c r="OPZ2" s="159"/>
      <c r="OQA2" s="159" t="s">
        <v>92</v>
      </c>
      <c r="OQB2" s="159"/>
      <c r="OQC2" s="159" t="s">
        <v>92</v>
      </c>
      <c r="OQD2" s="159"/>
      <c r="OQE2" s="159" t="s">
        <v>92</v>
      </c>
      <c r="OQF2" s="159"/>
      <c r="OQG2" s="159" t="s">
        <v>92</v>
      </c>
      <c r="OQH2" s="159"/>
      <c r="OQI2" s="159" t="s">
        <v>92</v>
      </c>
      <c r="OQJ2" s="159"/>
      <c r="OQK2" s="159" t="s">
        <v>92</v>
      </c>
      <c r="OQL2" s="159"/>
      <c r="OQM2" s="159" t="s">
        <v>92</v>
      </c>
      <c r="OQN2" s="159"/>
      <c r="OQO2" s="159" t="s">
        <v>92</v>
      </c>
      <c r="OQP2" s="159"/>
      <c r="OQQ2" s="159" t="s">
        <v>92</v>
      </c>
      <c r="OQR2" s="159"/>
      <c r="OQS2" s="159" t="s">
        <v>92</v>
      </c>
      <c r="OQT2" s="159"/>
      <c r="OQU2" s="159" t="s">
        <v>92</v>
      </c>
      <c r="OQV2" s="159"/>
      <c r="OQW2" s="159" t="s">
        <v>92</v>
      </c>
      <c r="OQX2" s="159"/>
      <c r="OQY2" s="159" t="s">
        <v>92</v>
      </c>
      <c r="OQZ2" s="159"/>
      <c r="ORA2" s="159" t="s">
        <v>92</v>
      </c>
      <c r="ORB2" s="159"/>
      <c r="ORC2" s="159" t="s">
        <v>92</v>
      </c>
      <c r="ORD2" s="159"/>
      <c r="ORE2" s="159" t="s">
        <v>92</v>
      </c>
      <c r="ORF2" s="159"/>
      <c r="ORG2" s="159" t="s">
        <v>92</v>
      </c>
      <c r="ORH2" s="159"/>
      <c r="ORI2" s="159" t="s">
        <v>92</v>
      </c>
      <c r="ORJ2" s="159"/>
      <c r="ORK2" s="159" t="s">
        <v>92</v>
      </c>
      <c r="ORL2" s="159"/>
      <c r="ORM2" s="159" t="s">
        <v>92</v>
      </c>
      <c r="ORN2" s="159"/>
      <c r="ORO2" s="159" t="s">
        <v>92</v>
      </c>
      <c r="ORP2" s="159"/>
      <c r="ORQ2" s="159" t="s">
        <v>92</v>
      </c>
      <c r="ORR2" s="159"/>
      <c r="ORS2" s="159" t="s">
        <v>92</v>
      </c>
      <c r="ORT2" s="159"/>
      <c r="ORU2" s="159" t="s">
        <v>92</v>
      </c>
      <c r="ORV2" s="159"/>
      <c r="ORW2" s="159" t="s">
        <v>92</v>
      </c>
      <c r="ORX2" s="159"/>
      <c r="ORY2" s="159" t="s">
        <v>92</v>
      </c>
      <c r="ORZ2" s="159"/>
      <c r="OSA2" s="159" t="s">
        <v>92</v>
      </c>
      <c r="OSB2" s="159"/>
      <c r="OSC2" s="159" t="s">
        <v>92</v>
      </c>
      <c r="OSD2" s="159"/>
      <c r="OSE2" s="159" t="s">
        <v>92</v>
      </c>
      <c r="OSF2" s="159"/>
      <c r="OSG2" s="159" t="s">
        <v>92</v>
      </c>
      <c r="OSH2" s="159"/>
      <c r="OSI2" s="159" t="s">
        <v>92</v>
      </c>
      <c r="OSJ2" s="159"/>
      <c r="OSK2" s="159" t="s">
        <v>92</v>
      </c>
      <c r="OSL2" s="159"/>
      <c r="OSM2" s="159" t="s">
        <v>92</v>
      </c>
      <c r="OSN2" s="159"/>
      <c r="OSO2" s="159" t="s">
        <v>92</v>
      </c>
      <c r="OSP2" s="159"/>
      <c r="OSQ2" s="159" t="s">
        <v>92</v>
      </c>
      <c r="OSR2" s="159"/>
      <c r="OSS2" s="159" t="s">
        <v>92</v>
      </c>
      <c r="OST2" s="159"/>
      <c r="OSU2" s="159" t="s">
        <v>92</v>
      </c>
      <c r="OSV2" s="159"/>
      <c r="OSW2" s="159" t="s">
        <v>92</v>
      </c>
      <c r="OSX2" s="159"/>
      <c r="OSY2" s="159" t="s">
        <v>92</v>
      </c>
      <c r="OSZ2" s="159"/>
      <c r="OTA2" s="159" t="s">
        <v>92</v>
      </c>
      <c r="OTB2" s="159"/>
      <c r="OTC2" s="159" t="s">
        <v>92</v>
      </c>
      <c r="OTD2" s="159"/>
      <c r="OTE2" s="159" t="s">
        <v>92</v>
      </c>
      <c r="OTF2" s="159"/>
      <c r="OTG2" s="159" t="s">
        <v>92</v>
      </c>
      <c r="OTH2" s="159"/>
      <c r="OTI2" s="159" t="s">
        <v>92</v>
      </c>
      <c r="OTJ2" s="159"/>
      <c r="OTK2" s="159" t="s">
        <v>92</v>
      </c>
      <c r="OTL2" s="159"/>
      <c r="OTM2" s="159" t="s">
        <v>92</v>
      </c>
      <c r="OTN2" s="159"/>
      <c r="OTO2" s="159" t="s">
        <v>92</v>
      </c>
      <c r="OTP2" s="159"/>
      <c r="OTQ2" s="159" t="s">
        <v>92</v>
      </c>
      <c r="OTR2" s="159"/>
      <c r="OTS2" s="159" t="s">
        <v>92</v>
      </c>
      <c r="OTT2" s="159"/>
      <c r="OTU2" s="159" t="s">
        <v>92</v>
      </c>
      <c r="OTV2" s="159"/>
      <c r="OTW2" s="159" t="s">
        <v>92</v>
      </c>
      <c r="OTX2" s="159"/>
      <c r="OTY2" s="159" t="s">
        <v>92</v>
      </c>
      <c r="OTZ2" s="159"/>
      <c r="OUA2" s="159" t="s">
        <v>92</v>
      </c>
      <c r="OUB2" s="159"/>
      <c r="OUC2" s="159" t="s">
        <v>92</v>
      </c>
      <c r="OUD2" s="159"/>
      <c r="OUE2" s="159" t="s">
        <v>92</v>
      </c>
      <c r="OUF2" s="159"/>
      <c r="OUG2" s="159" t="s">
        <v>92</v>
      </c>
      <c r="OUH2" s="159"/>
      <c r="OUI2" s="159" t="s">
        <v>92</v>
      </c>
      <c r="OUJ2" s="159"/>
      <c r="OUK2" s="159" t="s">
        <v>92</v>
      </c>
      <c r="OUL2" s="159"/>
      <c r="OUM2" s="159" t="s">
        <v>92</v>
      </c>
      <c r="OUN2" s="159"/>
      <c r="OUO2" s="159" t="s">
        <v>92</v>
      </c>
      <c r="OUP2" s="159"/>
      <c r="OUQ2" s="159" t="s">
        <v>92</v>
      </c>
      <c r="OUR2" s="159"/>
      <c r="OUS2" s="159" t="s">
        <v>92</v>
      </c>
      <c r="OUT2" s="159"/>
      <c r="OUU2" s="159" t="s">
        <v>92</v>
      </c>
      <c r="OUV2" s="159"/>
      <c r="OUW2" s="159" t="s">
        <v>92</v>
      </c>
      <c r="OUX2" s="159"/>
      <c r="OUY2" s="159" t="s">
        <v>92</v>
      </c>
      <c r="OUZ2" s="159"/>
      <c r="OVA2" s="159" t="s">
        <v>92</v>
      </c>
      <c r="OVB2" s="159"/>
      <c r="OVC2" s="159" t="s">
        <v>92</v>
      </c>
      <c r="OVD2" s="159"/>
      <c r="OVE2" s="159" t="s">
        <v>92</v>
      </c>
      <c r="OVF2" s="159"/>
      <c r="OVG2" s="159" t="s">
        <v>92</v>
      </c>
      <c r="OVH2" s="159"/>
      <c r="OVI2" s="159" t="s">
        <v>92</v>
      </c>
      <c r="OVJ2" s="159"/>
      <c r="OVK2" s="159" t="s">
        <v>92</v>
      </c>
      <c r="OVL2" s="159"/>
      <c r="OVM2" s="159" t="s">
        <v>92</v>
      </c>
      <c r="OVN2" s="159"/>
      <c r="OVO2" s="159" t="s">
        <v>92</v>
      </c>
      <c r="OVP2" s="159"/>
      <c r="OVQ2" s="159" t="s">
        <v>92</v>
      </c>
      <c r="OVR2" s="159"/>
      <c r="OVS2" s="159" t="s">
        <v>92</v>
      </c>
      <c r="OVT2" s="159"/>
      <c r="OVU2" s="159" t="s">
        <v>92</v>
      </c>
      <c r="OVV2" s="159"/>
      <c r="OVW2" s="159" t="s">
        <v>92</v>
      </c>
      <c r="OVX2" s="159"/>
      <c r="OVY2" s="159" t="s">
        <v>92</v>
      </c>
      <c r="OVZ2" s="159"/>
      <c r="OWA2" s="159" t="s">
        <v>92</v>
      </c>
      <c r="OWB2" s="159"/>
      <c r="OWC2" s="159" t="s">
        <v>92</v>
      </c>
      <c r="OWD2" s="159"/>
      <c r="OWE2" s="159" t="s">
        <v>92</v>
      </c>
      <c r="OWF2" s="159"/>
      <c r="OWG2" s="159" t="s">
        <v>92</v>
      </c>
      <c r="OWH2" s="159"/>
      <c r="OWI2" s="159" t="s">
        <v>92</v>
      </c>
      <c r="OWJ2" s="159"/>
      <c r="OWK2" s="159" t="s">
        <v>92</v>
      </c>
      <c r="OWL2" s="159"/>
      <c r="OWM2" s="159" t="s">
        <v>92</v>
      </c>
      <c r="OWN2" s="159"/>
      <c r="OWO2" s="159" t="s">
        <v>92</v>
      </c>
      <c r="OWP2" s="159"/>
      <c r="OWQ2" s="159" t="s">
        <v>92</v>
      </c>
      <c r="OWR2" s="159"/>
      <c r="OWS2" s="159" t="s">
        <v>92</v>
      </c>
      <c r="OWT2" s="159"/>
      <c r="OWU2" s="159" t="s">
        <v>92</v>
      </c>
      <c r="OWV2" s="159"/>
      <c r="OWW2" s="159" t="s">
        <v>92</v>
      </c>
      <c r="OWX2" s="159"/>
      <c r="OWY2" s="159" t="s">
        <v>92</v>
      </c>
      <c r="OWZ2" s="159"/>
      <c r="OXA2" s="159" t="s">
        <v>92</v>
      </c>
      <c r="OXB2" s="159"/>
      <c r="OXC2" s="159" t="s">
        <v>92</v>
      </c>
      <c r="OXD2" s="159"/>
      <c r="OXE2" s="159" t="s">
        <v>92</v>
      </c>
      <c r="OXF2" s="159"/>
      <c r="OXG2" s="159" t="s">
        <v>92</v>
      </c>
      <c r="OXH2" s="159"/>
      <c r="OXI2" s="159" t="s">
        <v>92</v>
      </c>
      <c r="OXJ2" s="159"/>
      <c r="OXK2" s="159" t="s">
        <v>92</v>
      </c>
      <c r="OXL2" s="159"/>
      <c r="OXM2" s="159" t="s">
        <v>92</v>
      </c>
      <c r="OXN2" s="159"/>
      <c r="OXO2" s="159" t="s">
        <v>92</v>
      </c>
      <c r="OXP2" s="159"/>
      <c r="OXQ2" s="159" t="s">
        <v>92</v>
      </c>
      <c r="OXR2" s="159"/>
      <c r="OXS2" s="159" t="s">
        <v>92</v>
      </c>
      <c r="OXT2" s="159"/>
      <c r="OXU2" s="159" t="s">
        <v>92</v>
      </c>
      <c r="OXV2" s="159"/>
      <c r="OXW2" s="159" t="s">
        <v>92</v>
      </c>
      <c r="OXX2" s="159"/>
      <c r="OXY2" s="159" t="s">
        <v>92</v>
      </c>
      <c r="OXZ2" s="159"/>
      <c r="OYA2" s="159" t="s">
        <v>92</v>
      </c>
      <c r="OYB2" s="159"/>
      <c r="OYC2" s="159" t="s">
        <v>92</v>
      </c>
      <c r="OYD2" s="159"/>
      <c r="OYE2" s="159" t="s">
        <v>92</v>
      </c>
      <c r="OYF2" s="159"/>
      <c r="OYG2" s="159" t="s">
        <v>92</v>
      </c>
      <c r="OYH2" s="159"/>
      <c r="OYI2" s="159" t="s">
        <v>92</v>
      </c>
      <c r="OYJ2" s="159"/>
      <c r="OYK2" s="159" t="s">
        <v>92</v>
      </c>
      <c r="OYL2" s="159"/>
      <c r="OYM2" s="159" t="s">
        <v>92</v>
      </c>
      <c r="OYN2" s="159"/>
      <c r="OYO2" s="159" t="s">
        <v>92</v>
      </c>
      <c r="OYP2" s="159"/>
      <c r="OYQ2" s="159" t="s">
        <v>92</v>
      </c>
      <c r="OYR2" s="159"/>
      <c r="OYS2" s="159" t="s">
        <v>92</v>
      </c>
      <c r="OYT2" s="159"/>
      <c r="OYU2" s="159" t="s">
        <v>92</v>
      </c>
      <c r="OYV2" s="159"/>
      <c r="OYW2" s="159" t="s">
        <v>92</v>
      </c>
      <c r="OYX2" s="159"/>
      <c r="OYY2" s="159" t="s">
        <v>92</v>
      </c>
      <c r="OYZ2" s="159"/>
      <c r="OZA2" s="159" t="s">
        <v>92</v>
      </c>
      <c r="OZB2" s="159"/>
      <c r="OZC2" s="159" t="s">
        <v>92</v>
      </c>
      <c r="OZD2" s="159"/>
      <c r="OZE2" s="159" t="s">
        <v>92</v>
      </c>
      <c r="OZF2" s="159"/>
      <c r="OZG2" s="159" t="s">
        <v>92</v>
      </c>
      <c r="OZH2" s="159"/>
      <c r="OZI2" s="159" t="s">
        <v>92</v>
      </c>
      <c r="OZJ2" s="159"/>
      <c r="OZK2" s="159" t="s">
        <v>92</v>
      </c>
      <c r="OZL2" s="159"/>
      <c r="OZM2" s="159" t="s">
        <v>92</v>
      </c>
      <c r="OZN2" s="159"/>
      <c r="OZO2" s="159" t="s">
        <v>92</v>
      </c>
      <c r="OZP2" s="159"/>
      <c r="OZQ2" s="159" t="s">
        <v>92</v>
      </c>
      <c r="OZR2" s="159"/>
      <c r="OZS2" s="159" t="s">
        <v>92</v>
      </c>
      <c r="OZT2" s="159"/>
      <c r="OZU2" s="159" t="s">
        <v>92</v>
      </c>
      <c r="OZV2" s="159"/>
      <c r="OZW2" s="159" t="s">
        <v>92</v>
      </c>
      <c r="OZX2" s="159"/>
      <c r="OZY2" s="159" t="s">
        <v>92</v>
      </c>
      <c r="OZZ2" s="159"/>
      <c r="PAA2" s="159" t="s">
        <v>92</v>
      </c>
      <c r="PAB2" s="159"/>
      <c r="PAC2" s="159" t="s">
        <v>92</v>
      </c>
      <c r="PAD2" s="159"/>
      <c r="PAE2" s="159" t="s">
        <v>92</v>
      </c>
      <c r="PAF2" s="159"/>
      <c r="PAG2" s="159" t="s">
        <v>92</v>
      </c>
      <c r="PAH2" s="159"/>
      <c r="PAI2" s="159" t="s">
        <v>92</v>
      </c>
      <c r="PAJ2" s="159"/>
      <c r="PAK2" s="159" t="s">
        <v>92</v>
      </c>
      <c r="PAL2" s="159"/>
      <c r="PAM2" s="159" t="s">
        <v>92</v>
      </c>
      <c r="PAN2" s="159"/>
      <c r="PAO2" s="159" t="s">
        <v>92</v>
      </c>
      <c r="PAP2" s="159"/>
      <c r="PAQ2" s="159" t="s">
        <v>92</v>
      </c>
      <c r="PAR2" s="159"/>
      <c r="PAS2" s="159" t="s">
        <v>92</v>
      </c>
      <c r="PAT2" s="159"/>
      <c r="PAU2" s="159" t="s">
        <v>92</v>
      </c>
      <c r="PAV2" s="159"/>
      <c r="PAW2" s="159" t="s">
        <v>92</v>
      </c>
      <c r="PAX2" s="159"/>
      <c r="PAY2" s="159" t="s">
        <v>92</v>
      </c>
      <c r="PAZ2" s="159"/>
      <c r="PBA2" s="159" t="s">
        <v>92</v>
      </c>
      <c r="PBB2" s="159"/>
      <c r="PBC2" s="159" t="s">
        <v>92</v>
      </c>
      <c r="PBD2" s="159"/>
      <c r="PBE2" s="159" t="s">
        <v>92</v>
      </c>
      <c r="PBF2" s="159"/>
      <c r="PBG2" s="159" t="s">
        <v>92</v>
      </c>
      <c r="PBH2" s="159"/>
      <c r="PBI2" s="159" t="s">
        <v>92</v>
      </c>
      <c r="PBJ2" s="159"/>
      <c r="PBK2" s="159" t="s">
        <v>92</v>
      </c>
      <c r="PBL2" s="159"/>
      <c r="PBM2" s="159" t="s">
        <v>92</v>
      </c>
      <c r="PBN2" s="159"/>
      <c r="PBO2" s="159" t="s">
        <v>92</v>
      </c>
      <c r="PBP2" s="159"/>
      <c r="PBQ2" s="159" t="s">
        <v>92</v>
      </c>
      <c r="PBR2" s="159"/>
      <c r="PBS2" s="159" t="s">
        <v>92</v>
      </c>
      <c r="PBT2" s="159"/>
      <c r="PBU2" s="159" t="s">
        <v>92</v>
      </c>
      <c r="PBV2" s="159"/>
      <c r="PBW2" s="159" t="s">
        <v>92</v>
      </c>
      <c r="PBX2" s="159"/>
      <c r="PBY2" s="159" t="s">
        <v>92</v>
      </c>
      <c r="PBZ2" s="159"/>
      <c r="PCA2" s="159" t="s">
        <v>92</v>
      </c>
      <c r="PCB2" s="159"/>
      <c r="PCC2" s="159" t="s">
        <v>92</v>
      </c>
      <c r="PCD2" s="159"/>
      <c r="PCE2" s="159" t="s">
        <v>92</v>
      </c>
      <c r="PCF2" s="159"/>
      <c r="PCG2" s="159" t="s">
        <v>92</v>
      </c>
      <c r="PCH2" s="159"/>
      <c r="PCI2" s="159" t="s">
        <v>92</v>
      </c>
      <c r="PCJ2" s="159"/>
      <c r="PCK2" s="159" t="s">
        <v>92</v>
      </c>
      <c r="PCL2" s="159"/>
      <c r="PCM2" s="159" t="s">
        <v>92</v>
      </c>
      <c r="PCN2" s="159"/>
      <c r="PCO2" s="159" t="s">
        <v>92</v>
      </c>
      <c r="PCP2" s="159"/>
      <c r="PCQ2" s="159" t="s">
        <v>92</v>
      </c>
      <c r="PCR2" s="159"/>
      <c r="PCS2" s="159" t="s">
        <v>92</v>
      </c>
      <c r="PCT2" s="159"/>
      <c r="PCU2" s="159" t="s">
        <v>92</v>
      </c>
      <c r="PCV2" s="159"/>
      <c r="PCW2" s="159" t="s">
        <v>92</v>
      </c>
      <c r="PCX2" s="159"/>
      <c r="PCY2" s="159" t="s">
        <v>92</v>
      </c>
      <c r="PCZ2" s="159"/>
      <c r="PDA2" s="159" t="s">
        <v>92</v>
      </c>
      <c r="PDB2" s="159"/>
      <c r="PDC2" s="159" t="s">
        <v>92</v>
      </c>
      <c r="PDD2" s="159"/>
      <c r="PDE2" s="159" t="s">
        <v>92</v>
      </c>
      <c r="PDF2" s="159"/>
      <c r="PDG2" s="159" t="s">
        <v>92</v>
      </c>
      <c r="PDH2" s="159"/>
      <c r="PDI2" s="159" t="s">
        <v>92</v>
      </c>
      <c r="PDJ2" s="159"/>
      <c r="PDK2" s="159" t="s">
        <v>92</v>
      </c>
      <c r="PDL2" s="159"/>
      <c r="PDM2" s="159" t="s">
        <v>92</v>
      </c>
      <c r="PDN2" s="159"/>
      <c r="PDO2" s="159" t="s">
        <v>92</v>
      </c>
      <c r="PDP2" s="159"/>
      <c r="PDQ2" s="159" t="s">
        <v>92</v>
      </c>
      <c r="PDR2" s="159"/>
      <c r="PDS2" s="159" t="s">
        <v>92</v>
      </c>
      <c r="PDT2" s="159"/>
      <c r="PDU2" s="159" t="s">
        <v>92</v>
      </c>
      <c r="PDV2" s="159"/>
      <c r="PDW2" s="159" t="s">
        <v>92</v>
      </c>
      <c r="PDX2" s="159"/>
      <c r="PDY2" s="159" t="s">
        <v>92</v>
      </c>
      <c r="PDZ2" s="159"/>
      <c r="PEA2" s="159" t="s">
        <v>92</v>
      </c>
      <c r="PEB2" s="159"/>
      <c r="PEC2" s="159" t="s">
        <v>92</v>
      </c>
      <c r="PED2" s="159"/>
      <c r="PEE2" s="159" t="s">
        <v>92</v>
      </c>
      <c r="PEF2" s="159"/>
      <c r="PEG2" s="159" t="s">
        <v>92</v>
      </c>
      <c r="PEH2" s="159"/>
      <c r="PEI2" s="159" t="s">
        <v>92</v>
      </c>
      <c r="PEJ2" s="159"/>
      <c r="PEK2" s="159" t="s">
        <v>92</v>
      </c>
      <c r="PEL2" s="159"/>
      <c r="PEM2" s="159" t="s">
        <v>92</v>
      </c>
      <c r="PEN2" s="159"/>
      <c r="PEO2" s="159" t="s">
        <v>92</v>
      </c>
      <c r="PEP2" s="159"/>
      <c r="PEQ2" s="159" t="s">
        <v>92</v>
      </c>
      <c r="PER2" s="159"/>
      <c r="PES2" s="159" t="s">
        <v>92</v>
      </c>
      <c r="PET2" s="159"/>
      <c r="PEU2" s="159" t="s">
        <v>92</v>
      </c>
      <c r="PEV2" s="159"/>
      <c r="PEW2" s="159" t="s">
        <v>92</v>
      </c>
      <c r="PEX2" s="159"/>
      <c r="PEY2" s="159" t="s">
        <v>92</v>
      </c>
      <c r="PEZ2" s="159"/>
      <c r="PFA2" s="159" t="s">
        <v>92</v>
      </c>
      <c r="PFB2" s="159"/>
      <c r="PFC2" s="159" t="s">
        <v>92</v>
      </c>
      <c r="PFD2" s="159"/>
      <c r="PFE2" s="159" t="s">
        <v>92</v>
      </c>
      <c r="PFF2" s="159"/>
      <c r="PFG2" s="159" t="s">
        <v>92</v>
      </c>
      <c r="PFH2" s="159"/>
      <c r="PFI2" s="159" t="s">
        <v>92</v>
      </c>
      <c r="PFJ2" s="159"/>
      <c r="PFK2" s="159" t="s">
        <v>92</v>
      </c>
      <c r="PFL2" s="159"/>
      <c r="PFM2" s="159" t="s">
        <v>92</v>
      </c>
      <c r="PFN2" s="159"/>
      <c r="PFO2" s="159" t="s">
        <v>92</v>
      </c>
      <c r="PFP2" s="159"/>
      <c r="PFQ2" s="159" t="s">
        <v>92</v>
      </c>
      <c r="PFR2" s="159"/>
      <c r="PFS2" s="159" t="s">
        <v>92</v>
      </c>
      <c r="PFT2" s="159"/>
      <c r="PFU2" s="159" t="s">
        <v>92</v>
      </c>
      <c r="PFV2" s="159"/>
      <c r="PFW2" s="159" t="s">
        <v>92</v>
      </c>
      <c r="PFX2" s="159"/>
      <c r="PFY2" s="159" t="s">
        <v>92</v>
      </c>
      <c r="PFZ2" s="159"/>
      <c r="PGA2" s="159" t="s">
        <v>92</v>
      </c>
      <c r="PGB2" s="159"/>
      <c r="PGC2" s="159" t="s">
        <v>92</v>
      </c>
      <c r="PGD2" s="159"/>
      <c r="PGE2" s="159" t="s">
        <v>92</v>
      </c>
      <c r="PGF2" s="159"/>
      <c r="PGG2" s="159" t="s">
        <v>92</v>
      </c>
      <c r="PGH2" s="159"/>
      <c r="PGI2" s="159" t="s">
        <v>92</v>
      </c>
      <c r="PGJ2" s="159"/>
      <c r="PGK2" s="159" t="s">
        <v>92</v>
      </c>
      <c r="PGL2" s="159"/>
      <c r="PGM2" s="159" t="s">
        <v>92</v>
      </c>
      <c r="PGN2" s="159"/>
      <c r="PGO2" s="159" t="s">
        <v>92</v>
      </c>
      <c r="PGP2" s="159"/>
      <c r="PGQ2" s="159" t="s">
        <v>92</v>
      </c>
      <c r="PGR2" s="159"/>
      <c r="PGS2" s="159" t="s">
        <v>92</v>
      </c>
      <c r="PGT2" s="159"/>
      <c r="PGU2" s="159" t="s">
        <v>92</v>
      </c>
      <c r="PGV2" s="159"/>
      <c r="PGW2" s="159" t="s">
        <v>92</v>
      </c>
      <c r="PGX2" s="159"/>
      <c r="PGY2" s="159" t="s">
        <v>92</v>
      </c>
      <c r="PGZ2" s="159"/>
      <c r="PHA2" s="159" t="s">
        <v>92</v>
      </c>
      <c r="PHB2" s="159"/>
      <c r="PHC2" s="159" t="s">
        <v>92</v>
      </c>
      <c r="PHD2" s="159"/>
      <c r="PHE2" s="159" t="s">
        <v>92</v>
      </c>
      <c r="PHF2" s="159"/>
      <c r="PHG2" s="159" t="s">
        <v>92</v>
      </c>
      <c r="PHH2" s="159"/>
      <c r="PHI2" s="159" t="s">
        <v>92</v>
      </c>
      <c r="PHJ2" s="159"/>
      <c r="PHK2" s="159" t="s">
        <v>92</v>
      </c>
      <c r="PHL2" s="159"/>
      <c r="PHM2" s="159" t="s">
        <v>92</v>
      </c>
      <c r="PHN2" s="159"/>
      <c r="PHO2" s="159" t="s">
        <v>92</v>
      </c>
      <c r="PHP2" s="159"/>
      <c r="PHQ2" s="159" t="s">
        <v>92</v>
      </c>
      <c r="PHR2" s="159"/>
      <c r="PHS2" s="159" t="s">
        <v>92</v>
      </c>
      <c r="PHT2" s="159"/>
      <c r="PHU2" s="159" t="s">
        <v>92</v>
      </c>
      <c r="PHV2" s="159"/>
      <c r="PHW2" s="159" t="s">
        <v>92</v>
      </c>
      <c r="PHX2" s="159"/>
      <c r="PHY2" s="159" t="s">
        <v>92</v>
      </c>
      <c r="PHZ2" s="159"/>
      <c r="PIA2" s="159" t="s">
        <v>92</v>
      </c>
      <c r="PIB2" s="159"/>
      <c r="PIC2" s="159" t="s">
        <v>92</v>
      </c>
      <c r="PID2" s="159"/>
      <c r="PIE2" s="159" t="s">
        <v>92</v>
      </c>
      <c r="PIF2" s="159"/>
      <c r="PIG2" s="159" t="s">
        <v>92</v>
      </c>
      <c r="PIH2" s="159"/>
      <c r="PII2" s="159" t="s">
        <v>92</v>
      </c>
      <c r="PIJ2" s="159"/>
      <c r="PIK2" s="159" t="s">
        <v>92</v>
      </c>
      <c r="PIL2" s="159"/>
      <c r="PIM2" s="159" t="s">
        <v>92</v>
      </c>
      <c r="PIN2" s="159"/>
      <c r="PIO2" s="159" t="s">
        <v>92</v>
      </c>
      <c r="PIP2" s="159"/>
      <c r="PIQ2" s="159" t="s">
        <v>92</v>
      </c>
      <c r="PIR2" s="159"/>
      <c r="PIS2" s="159" t="s">
        <v>92</v>
      </c>
      <c r="PIT2" s="159"/>
      <c r="PIU2" s="159" t="s">
        <v>92</v>
      </c>
      <c r="PIV2" s="159"/>
      <c r="PIW2" s="159" t="s">
        <v>92</v>
      </c>
      <c r="PIX2" s="159"/>
      <c r="PIY2" s="159" t="s">
        <v>92</v>
      </c>
      <c r="PIZ2" s="159"/>
      <c r="PJA2" s="159" t="s">
        <v>92</v>
      </c>
      <c r="PJB2" s="159"/>
      <c r="PJC2" s="159" t="s">
        <v>92</v>
      </c>
      <c r="PJD2" s="159"/>
      <c r="PJE2" s="159" t="s">
        <v>92</v>
      </c>
      <c r="PJF2" s="159"/>
      <c r="PJG2" s="159" t="s">
        <v>92</v>
      </c>
      <c r="PJH2" s="159"/>
      <c r="PJI2" s="159" t="s">
        <v>92</v>
      </c>
      <c r="PJJ2" s="159"/>
      <c r="PJK2" s="159" t="s">
        <v>92</v>
      </c>
      <c r="PJL2" s="159"/>
      <c r="PJM2" s="159" t="s">
        <v>92</v>
      </c>
      <c r="PJN2" s="159"/>
      <c r="PJO2" s="159" t="s">
        <v>92</v>
      </c>
      <c r="PJP2" s="159"/>
      <c r="PJQ2" s="159" t="s">
        <v>92</v>
      </c>
      <c r="PJR2" s="159"/>
      <c r="PJS2" s="159" t="s">
        <v>92</v>
      </c>
      <c r="PJT2" s="159"/>
      <c r="PJU2" s="159" t="s">
        <v>92</v>
      </c>
      <c r="PJV2" s="159"/>
      <c r="PJW2" s="159" t="s">
        <v>92</v>
      </c>
      <c r="PJX2" s="159"/>
      <c r="PJY2" s="159" t="s">
        <v>92</v>
      </c>
      <c r="PJZ2" s="159"/>
      <c r="PKA2" s="159" t="s">
        <v>92</v>
      </c>
      <c r="PKB2" s="159"/>
      <c r="PKC2" s="159" t="s">
        <v>92</v>
      </c>
      <c r="PKD2" s="159"/>
      <c r="PKE2" s="159" t="s">
        <v>92</v>
      </c>
      <c r="PKF2" s="159"/>
      <c r="PKG2" s="159" t="s">
        <v>92</v>
      </c>
      <c r="PKH2" s="159"/>
      <c r="PKI2" s="159" t="s">
        <v>92</v>
      </c>
      <c r="PKJ2" s="159"/>
      <c r="PKK2" s="159" t="s">
        <v>92</v>
      </c>
      <c r="PKL2" s="159"/>
      <c r="PKM2" s="159" t="s">
        <v>92</v>
      </c>
      <c r="PKN2" s="159"/>
      <c r="PKO2" s="159" t="s">
        <v>92</v>
      </c>
      <c r="PKP2" s="159"/>
      <c r="PKQ2" s="159" t="s">
        <v>92</v>
      </c>
      <c r="PKR2" s="159"/>
      <c r="PKS2" s="159" t="s">
        <v>92</v>
      </c>
      <c r="PKT2" s="159"/>
      <c r="PKU2" s="159" t="s">
        <v>92</v>
      </c>
      <c r="PKV2" s="159"/>
      <c r="PKW2" s="159" t="s">
        <v>92</v>
      </c>
      <c r="PKX2" s="159"/>
      <c r="PKY2" s="159" t="s">
        <v>92</v>
      </c>
      <c r="PKZ2" s="159"/>
      <c r="PLA2" s="159" t="s">
        <v>92</v>
      </c>
      <c r="PLB2" s="159"/>
      <c r="PLC2" s="159" t="s">
        <v>92</v>
      </c>
      <c r="PLD2" s="159"/>
      <c r="PLE2" s="159" t="s">
        <v>92</v>
      </c>
      <c r="PLF2" s="159"/>
      <c r="PLG2" s="159" t="s">
        <v>92</v>
      </c>
      <c r="PLH2" s="159"/>
      <c r="PLI2" s="159" t="s">
        <v>92</v>
      </c>
      <c r="PLJ2" s="159"/>
      <c r="PLK2" s="159" t="s">
        <v>92</v>
      </c>
      <c r="PLL2" s="159"/>
      <c r="PLM2" s="159" t="s">
        <v>92</v>
      </c>
      <c r="PLN2" s="159"/>
      <c r="PLO2" s="159" t="s">
        <v>92</v>
      </c>
      <c r="PLP2" s="159"/>
      <c r="PLQ2" s="159" t="s">
        <v>92</v>
      </c>
      <c r="PLR2" s="159"/>
      <c r="PLS2" s="159" t="s">
        <v>92</v>
      </c>
      <c r="PLT2" s="159"/>
      <c r="PLU2" s="159" t="s">
        <v>92</v>
      </c>
      <c r="PLV2" s="159"/>
      <c r="PLW2" s="159" t="s">
        <v>92</v>
      </c>
      <c r="PLX2" s="159"/>
      <c r="PLY2" s="159" t="s">
        <v>92</v>
      </c>
      <c r="PLZ2" s="159"/>
      <c r="PMA2" s="159" t="s">
        <v>92</v>
      </c>
      <c r="PMB2" s="159"/>
      <c r="PMC2" s="159" t="s">
        <v>92</v>
      </c>
      <c r="PMD2" s="159"/>
      <c r="PME2" s="159" t="s">
        <v>92</v>
      </c>
      <c r="PMF2" s="159"/>
      <c r="PMG2" s="159" t="s">
        <v>92</v>
      </c>
      <c r="PMH2" s="159"/>
      <c r="PMI2" s="159" t="s">
        <v>92</v>
      </c>
      <c r="PMJ2" s="159"/>
      <c r="PMK2" s="159" t="s">
        <v>92</v>
      </c>
      <c r="PML2" s="159"/>
      <c r="PMM2" s="159" t="s">
        <v>92</v>
      </c>
      <c r="PMN2" s="159"/>
      <c r="PMO2" s="159" t="s">
        <v>92</v>
      </c>
      <c r="PMP2" s="159"/>
      <c r="PMQ2" s="159" t="s">
        <v>92</v>
      </c>
      <c r="PMR2" s="159"/>
      <c r="PMS2" s="159" t="s">
        <v>92</v>
      </c>
      <c r="PMT2" s="159"/>
      <c r="PMU2" s="159" t="s">
        <v>92</v>
      </c>
      <c r="PMV2" s="159"/>
      <c r="PMW2" s="159" t="s">
        <v>92</v>
      </c>
      <c r="PMX2" s="159"/>
      <c r="PMY2" s="159" t="s">
        <v>92</v>
      </c>
      <c r="PMZ2" s="159"/>
      <c r="PNA2" s="159" t="s">
        <v>92</v>
      </c>
      <c r="PNB2" s="159"/>
      <c r="PNC2" s="159" t="s">
        <v>92</v>
      </c>
      <c r="PND2" s="159"/>
      <c r="PNE2" s="159" t="s">
        <v>92</v>
      </c>
      <c r="PNF2" s="159"/>
      <c r="PNG2" s="159" t="s">
        <v>92</v>
      </c>
      <c r="PNH2" s="159"/>
      <c r="PNI2" s="159" t="s">
        <v>92</v>
      </c>
      <c r="PNJ2" s="159"/>
      <c r="PNK2" s="159" t="s">
        <v>92</v>
      </c>
      <c r="PNL2" s="159"/>
      <c r="PNM2" s="159" t="s">
        <v>92</v>
      </c>
      <c r="PNN2" s="159"/>
      <c r="PNO2" s="159" t="s">
        <v>92</v>
      </c>
      <c r="PNP2" s="159"/>
      <c r="PNQ2" s="159" t="s">
        <v>92</v>
      </c>
      <c r="PNR2" s="159"/>
      <c r="PNS2" s="159" t="s">
        <v>92</v>
      </c>
      <c r="PNT2" s="159"/>
      <c r="PNU2" s="159" t="s">
        <v>92</v>
      </c>
      <c r="PNV2" s="159"/>
      <c r="PNW2" s="159" t="s">
        <v>92</v>
      </c>
      <c r="PNX2" s="159"/>
      <c r="PNY2" s="159" t="s">
        <v>92</v>
      </c>
      <c r="PNZ2" s="159"/>
      <c r="POA2" s="159" t="s">
        <v>92</v>
      </c>
      <c r="POB2" s="159"/>
      <c r="POC2" s="159" t="s">
        <v>92</v>
      </c>
      <c r="POD2" s="159"/>
      <c r="POE2" s="159" t="s">
        <v>92</v>
      </c>
      <c r="POF2" s="159"/>
      <c r="POG2" s="159" t="s">
        <v>92</v>
      </c>
      <c r="POH2" s="159"/>
      <c r="POI2" s="159" t="s">
        <v>92</v>
      </c>
      <c r="POJ2" s="159"/>
      <c r="POK2" s="159" t="s">
        <v>92</v>
      </c>
      <c r="POL2" s="159"/>
      <c r="POM2" s="159" t="s">
        <v>92</v>
      </c>
      <c r="PON2" s="159"/>
      <c r="POO2" s="159" t="s">
        <v>92</v>
      </c>
      <c r="POP2" s="159"/>
      <c r="POQ2" s="159" t="s">
        <v>92</v>
      </c>
      <c r="POR2" s="159"/>
      <c r="POS2" s="159" t="s">
        <v>92</v>
      </c>
      <c r="POT2" s="159"/>
      <c r="POU2" s="159" t="s">
        <v>92</v>
      </c>
      <c r="POV2" s="159"/>
      <c r="POW2" s="159" t="s">
        <v>92</v>
      </c>
      <c r="POX2" s="159"/>
      <c r="POY2" s="159" t="s">
        <v>92</v>
      </c>
      <c r="POZ2" s="159"/>
      <c r="PPA2" s="159" t="s">
        <v>92</v>
      </c>
      <c r="PPB2" s="159"/>
      <c r="PPC2" s="159" t="s">
        <v>92</v>
      </c>
      <c r="PPD2" s="159"/>
      <c r="PPE2" s="159" t="s">
        <v>92</v>
      </c>
      <c r="PPF2" s="159"/>
      <c r="PPG2" s="159" t="s">
        <v>92</v>
      </c>
      <c r="PPH2" s="159"/>
      <c r="PPI2" s="159" t="s">
        <v>92</v>
      </c>
      <c r="PPJ2" s="159"/>
      <c r="PPK2" s="159" t="s">
        <v>92</v>
      </c>
      <c r="PPL2" s="159"/>
      <c r="PPM2" s="159" t="s">
        <v>92</v>
      </c>
      <c r="PPN2" s="159"/>
      <c r="PPO2" s="159" t="s">
        <v>92</v>
      </c>
      <c r="PPP2" s="159"/>
      <c r="PPQ2" s="159" t="s">
        <v>92</v>
      </c>
      <c r="PPR2" s="159"/>
      <c r="PPS2" s="159" t="s">
        <v>92</v>
      </c>
      <c r="PPT2" s="159"/>
      <c r="PPU2" s="159" t="s">
        <v>92</v>
      </c>
      <c r="PPV2" s="159"/>
      <c r="PPW2" s="159" t="s">
        <v>92</v>
      </c>
      <c r="PPX2" s="159"/>
      <c r="PPY2" s="159" t="s">
        <v>92</v>
      </c>
      <c r="PPZ2" s="159"/>
      <c r="PQA2" s="159" t="s">
        <v>92</v>
      </c>
      <c r="PQB2" s="159"/>
      <c r="PQC2" s="159" t="s">
        <v>92</v>
      </c>
      <c r="PQD2" s="159"/>
      <c r="PQE2" s="159" t="s">
        <v>92</v>
      </c>
      <c r="PQF2" s="159"/>
      <c r="PQG2" s="159" t="s">
        <v>92</v>
      </c>
      <c r="PQH2" s="159"/>
      <c r="PQI2" s="159" t="s">
        <v>92</v>
      </c>
      <c r="PQJ2" s="159"/>
      <c r="PQK2" s="159" t="s">
        <v>92</v>
      </c>
      <c r="PQL2" s="159"/>
      <c r="PQM2" s="159" t="s">
        <v>92</v>
      </c>
      <c r="PQN2" s="159"/>
      <c r="PQO2" s="159" t="s">
        <v>92</v>
      </c>
      <c r="PQP2" s="159"/>
      <c r="PQQ2" s="159" t="s">
        <v>92</v>
      </c>
      <c r="PQR2" s="159"/>
      <c r="PQS2" s="159" t="s">
        <v>92</v>
      </c>
      <c r="PQT2" s="159"/>
      <c r="PQU2" s="159" t="s">
        <v>92</v>
      </c>
      <c r="PQV2" s="159"/>
      <c r="PQW2" s="159" t="s">
        <v>92</v>
      </c>
      <c r="PQX2" s="159"/>
      <c r="PQY2" s="159" t="s">
        <v>92</v>
      </c>
      <c r="PQZ2" s="159"/>
      <c r="PRA2" s="159" t="s">
        <v>92</v>
      </c>
      <c r="PRB2" s="159"/>
      <c r="PRC2" s="159" t="s">
        <v>92</v>
      </c>
      <c r="PRD2" s="159"/>
      <c r="PRE2" s="159" t="s">
        <v>92</v>
      </c>
      <c r="PRF2" s="159"/>
      <c r="PRG2" s="159" t="s">
        <v>92</v>
      </c>
      <c r="PRH2" s="159"/>
      <c r="PRI2" s="159" t="s">
        <v>92</v>
      </c>
      <c r="PRJ2" s="159"/>
      <c r="PRK2" s="159" t="s">
        <v>92</v>
      </c>
      <c r="PRL2" s="159"/>
      <c r="PRM2" s="159" t="s">
        <v>92</v>
      </c>
      <c r="PRN2" s="159"/>
      <c r="PRO2" s="159" t="s">
        <v>92</v>
      </c>
      <c r="PRP2" s="159"/>
      <c r="PRQ2" s="159" t="s">
        <v>92</v>
      </c>
      <c r="PRR2" s="159"/>
      <c r="PRS2" s="159" t="s">
        <v>92</v>
      </c>
      <c r="PRT2" s="159"/>
      <c r="PRU2" s="159" t="s">
        <v>92</v>
      </c>
      <c r="PRV2" s="159"/>
      <c r="PRW2" s="159" t="s">
        <v>92</v>
      </c>
      <c r="PRX2" s="159"/>
      <c r="PRY2" s="159" t="s">
        <v>92</v>
      </c>
      <c r="PRZ2" s="159"/>
      <c r="PSA2" s="159" t="s">
        <v>92</v>
      </c>
      <c r="PSB2" s="159"/>
      <c r="PSC2" s="159" t="s">
        <v>92</v>
      </c>
      <c r="PSD2" s="159"/>
      <c r="PSE2" s="159" t="s">
        <v>92</v>
      </c>
      <c r="PSF2" s="159"/>
      <c r="PSG2" s="159" t="s">
        <v>92</v>
      </c>
      <c r="PSH2" s="159"/>
      <c r="PSI2" s="159" t="s">
        <v>92</v>
      </c>
      <c r="PSJ2" s="159"/>
      <c r="PSK2" s="159" t="s">
        <v>92</v>
      </c>
      <c r="PSL2" s="159"/>
      <c r="PSM2" s="159" t="s">
        <v>92</v>
      </c>
      <c r="PSN2" s="159"/>
      <c r="PSO2" s="159" t="s">
        <v>92</v>
      </c>
      <c r="PSP2" s="159"/>
      <c r="PSQ2" s="159" t="s">
        <v>92</v>
      </c>
      <c r="PSR2" s="159"/>
      <c r="PSS2" s="159" t="s">
        <v>92</v>
      </c>
      <c r="PST2" s="159"/>
      <c r="PSU2" s="159" t="s">
        <v>92</v>
      </c>
      <c r="PSV2" s="159"/>
      <c r="PSW2" s="159" t="s">
        <v>92</v>
      </c>
      <c r="PSX2" s="159"/>
      <c r="PSY2" s="159" t="s">
        <v>92</v>
      </c>
      <c r="PSZ2" s="159"/>
      <c r="PTA2" s="159" t="s">
        <v>92</v>
      </c>
      <c r="PTB2" s="159"/>
      <c r="PTC2" s="159" t="s">
        <v>92</v>
      </c>
      <c r="PTD2" s="159"/>
      <c r="PTE2" s="159" t="s">
        <v>92</v>
      </c>
      <c r="PTF2" s="159"/>
      <c r="PTG2" s="159" t="s">
        <v>92</v>
      </c>
      <c r="PTH2" s="159"/>
      <c r="PTI2" s="159" t="s">
        <v>92</v>
      </c>
      <c r="PTJ2" s="159"/>
      <c r="PTK2" s="159" t="s">
        <v>92</v>
      </c>
      <c r="PTL2" s="159"/>
      <c r="PTM2" s="159" t="s">
        <v>92</v>
      </c>
      <c r="PTN2" s="159"/>
      <c r="PTO2" s="159" t="s">
        <v>92</v>
      </c>
      <c r="PTP2" s="159"/>
      <c r="PTQ2" s="159" t="s">
        <v>92</v>
      </c>
      <c r="PTR2" s="159"/>
      <c r="PTS2" s="159" t="s">
        <v>92</v>
      </c>
      <c r="PTT2" s="159"/>
      <c r="PTU2" s="159" t="s">
        <v>92</v>
      </c>
      <c r="PTV2" s="159"/>
      <c r="PTW2" s="159" t="s">
        <v>92</v>
      </c>
      <c r="PTX2" s="159"/>
      <c r="PTY2" s="159" t="s">
        <v>92</v>
      </c>
      <c r="PTZ2" s="159"/>
      <c r="PUA2" s="159" t="s">
        <v>92</v>
      </c>
      <c r="PUB2" s="159"/>
      <c r="PUC2" s="159" t="s">
        <v>92</v>
      </c>
      <c r="PUD2" s="159"/>
      <c r="PUE2" s="159" t="s">
        <v>92</v>
      </c>
      <c r="PUF2" s="159"/>
      <c r="PUG2" s="159" t="s">
        <v>92</v>
      </c>
      <c r="PUH2" s="159"/>
      <c r="PUI2" s="159" t="s">
        <v>92</v>
      </c>
      <c r="PUJ2" s="159"/>
      <c r="PUK2" s="159" t="s">
        <v>92</v>
      </c>
      <c r="PUL2" s="159"/>
      <c r="PUM2" s="159" t="s">
        <v>92</v>
      </c>
      <c r="PUN2" s="159"/>
      <c r="PUO2" s="159" t="s">
        <v>92</v>
      </c>
      <c r="PUP2" s="159"/>
      <c r="PUQ2" s="159" t="s">
        <v>92</v>
      </c>
      <c r="PUR2" s="159"/>
      <c r="PUS2" s="159" t="s">
        <v>92</v>
      </c>
      <c r="PUT2" s="159"/>
      <c r="PUU2" s="159" t="s">
        <v>92</v>
      </c>
      <c r="PUV2" s="159"/>
      <c r="PUW2" s="159" t="s">
        <v>92</v>
      </c>
      <c r="PUX2" s="159"/>
      <c r="PUY2" s="159" t="s">
        <v>92</v>
      </c>
      <c r="PUZ2" s="159"/>
      <c r="PVA2" s="159" t="s">
        <v>92</v>
      </c>
      <c r="PVB2" s="159"/>
      <c r="PVC2" s="159" t="s">
        <v>92</v>
      </c>
      <c r="PVD2" s="159"/>
      <c r="PVE2" s="159" t="s">
        <v>92</v>
      </c>
      <c r="PVF2" s="159"/>
      <c r="PVG2" s="159" t="s">
        <v>92</v>
      </c>
      <c r="PVH2" s="159"/>
      <c r="PVI2" s="159" t="s">
        <v>92</v>
      </c>
      <c r="PVJ2" s="159"/>
      <c r="PVK2" s="159" t="s">
        <v>92</v>
      </c>
      <c r="PVL2" s="159"/>
      <c r="PVM2" s="159" t="s">
        <v>92</v>
      </c>
      <c r="PVN2" s="159"/>
      <c r="PVO2" s="159" t="s">
        <v>92</v>
      </c>
      <c r="PVP2" s="159"/>
      <c r="PVQ2" s="159" t="s">
        <v>92</v>
      </c>
      <c r="PVR2" s="159"/>
      <c r="PVS2" s="159" t="s">
        <v>92</v>
      </c>
      <c r="PVT2" s="159"/>
      <c r="PVU2" s="159" t="s">
        <v>92</v>
      </c>
      <c r="PVV2" s="159"/>
      <c r="PVW2" s="159" t="s">
        <v>92</v>
      </c>
      <c r="PVX2" s="159"/>
      <c r="PVY2" s="159" t="s">
        <v>92</v>
      </c>
      <c r="PVZ2" s="159"/>
      <c r="PWA2" s="159" t="s">
        <v>92</v>
      </c>
      <c r="PWB2" s="159"/>
      <c r="PWC2" s="159" t="s">
        <v>92</v>
      </c>
      <c r="PWD2" s="159"/>
      <c r="PWE2" s="159" t="s">
        <v>92</v>
      </c>
      <c r="PWF2" s="159"/>
      <c r="PWG2" s="159" t="s">
        <v>92</v>
      </c>
      <c r="PWH2" s="159"/>
      <c r="PWI2" s="159" t="s">
        <v>92</v>
      </c>
      <c r="PWJ2" s="159"/>
      <c r="PWK2" s="159" t="s">
        <v>92</v>
      </c>
      <c r="PWL2" s="159"/>
      <c r="PWM2" s="159" t="s">
        <v>92</v>
      </c>
      <c r="PWN2" s="159"/>
      <c r="PWO2" s="159" t="s">
        <v>92</v>
      </c>
      <c r="PWP2" s="159"/>
      <c r="PWQ2" s="159" t="s">
        <v>92</v>
      </c>
      <c r="PWR2" s="159"/>
      <c r="PWS2" s="159" t="s">
        <v>92</v>
      </c>
      <c r="PWT2" s="159"/>
      <c r="PWU2" s="159" t="s">
        <v>92</v>
      </c>
      <c r="PWV2" s="159"/>
      <c r="PWW2" s="159" t="s">
        <v>92</v>
      </c>
      <c r="PWX2" s="159"/>
      <c r="PWY2" s="159" t="s">
        <v>92</v>
      </c>
      <c r="PWZ2" s="159"/>
      <c r="PXA2" s="159" t="s">
        <v>92</v>
      </c>
      <c r="PXB2" s="159"/>
      <c r="PXC2" s="159" t="s">
        <v>92</v>
      </c>
      <c r="PXD2" s="159"/>
      <c r="PXE2" s="159" t="s">
        <v>92</v>
      </c>
      <c r="PXF2" s="159"/>
      <c r="PXG2" s="159" t="s">
        <v>92</v>
      </c>
      <c r="PXH2" s="159"/>
      <c r="PXI2" s="159" t="s">
        <v>92</v>
      </c>
      <c r="PXJ2" s="159"/>
      <c r="PXK2" s="159" t="s">
        <v>92</v>
      </c>
      <c r="PXL2" s="159"/>
      <c r="PXM2" s="159" t="s">
        <v>92</v>
      </c>
      <c r="PXN2" s="159"/>
      <c r="PXO2" s="159" t="s">
        <v>92</v>
      </c>
      <c r="PXP2" s="159"/>
      <c r="PXQ2" s="159" t="s">
        <v>92</v>
      </c>
      <c r="PXR2" s="159"/>
      <c r="PXS2" s="159" t="s">
        <v>92</v>
      </c>
      <c r="PXT2" s="159"/>
      <c r="PXU2" s="159" t="s">
        <v>92</v>
      </c>
      <c r="PXV2" s="159"/>
      <c r="PXW2" s="159" t="s">
        <v>92</v>
      </c>
      <c r="PXX2" s="159"/>
      <c r="PXY2" s="159" t="s">
        <v>92</v>
      </c>
      <c r="PXZ2" s="159"/>
      <c r="PYA2" s="159" t="s">
        <v>92</v>
      </c>
      <c r="PYB2" s="159"/>
      <c r="PYC2" s="159" t="s">
        <v>92</v>
      </c>
      <c r="PYD2" s="159"/>
      <c r="PYE2" s="159" t="s">
        <v>92</v>
      </c>
      <c r="PYF2" s="159"/>
      <c r="PYG2" s="159" t="s">
        <v>92</v>
      </c>
      <c r="PYH2" s="159"/>
      <c r="PYI2" s="159" t="s">
        <v>92</v>
      </c>
      <c r="PYJ2" s="159"/>
      <c r="PYK2" s="159" t="s">
        <v>92</v>
      </c>
      <c r="PYL2" s="159"/>
      <c r="PYM2" s="159" t="s">
        <v>92</v>
      </c>
      <c r="PYN2" s="159"/>
      <c r="PYO2" s="159" t="s">
        <v>92</v>
      </c>
      <c r="PYP2" s="159"/>
      <c r="PYQ2" s="159" t="s">
        <v>92</v>
      </c>
      <c r="PYR2" s="159"/>
      <c r="PYS2" s="159" t="s">
        <v>92</v>
      </c>
      <c r="PYT2" s="159"/>
      <c r="PYU2" s="159" t="s">
        <v>92</v>
      </c>
      <c r="PYV2" s="159"/>
      <c r="PYW2" s="159" t="s">
        <v>92</v>
      </c>
      <c r="PYX2" s="159"/>
      <c r="PYY2" s="159" t="s">
        <v>92</v>
      </c>
      <c r="PYZ2" s="159"/>
      <c r="PZA2" s="159" t="s">
        <v>92</v>
      </c>
      <c r="PZB2" s="159"/>
      <c r="PZC2" s="159" t="s">
        <v>92</v>
      </c>
      <c r="PZD2" s="159"/>
      <c r="PZE2" s="159" t="s">
        <v>92</v>
      </c>
      <c r="PZF2" s="159"/>
      <c r="PZG2" s="159" t="s">
        <v>92</v>
      </c>
      <c r="PZH2" s="159"/>
      <c r="PZI2" s="159" t="s">
        <v>92</v>
      </c>
      <c r="PZJ2" s="159"/>
      <c r="PZK2" s="159" t="s">
        <v>92</v>
      </c>
      <c r="PZL2" s="159"/>
      <c r="PZM2" s="159" t="s">
        <v>92</v>
      </c>
      <c r="PZN2" s="159"/>
      <c r="PZO2" s="159" t="s">
        <v>92</v>
      </c>
      <c r="PZP2" s="159"/>
      <c r="PZQ2" s="159" t="s">
        <v>92</v>
      </c>
      <c r="PZR2" s="159"/>
      <c r="PZS2" s="159" t="s">
        <v>92</v>
      </c>
      <c r="PZT2" s="159"/>
      <c r="PZU2" s="159" t="s">
        <v>92</v>
      </c>
      <c r="PZV2" s="159"/>
      <c r="PZW2" s="159" t="s">
        <v>92</v>
      </c>
      <c r="PZX2" s="159"/>
      <c r="PZY2" s="159" t="s">
        <v>92</v>
      </c>
      <c r="PZZ2" s="159"/>
      <c r="QAA2" s="159" t="s">
        <v>92</v>
      </c>
      <c r="QAB2" s="159"/>
      <c r="QAC2" s="159" t="s">
        <v>92</v>
      </c>
      <c r="QAD2" s="159"/>
      <c r="QAE2" s="159" t="s">
        <v>92</v>
      </c>
      <c r="QAF2" s="159"/>
      <c r="QAG2" s="159" t="s">
        <v>92</v>
      </c>
      <c r="QAH2" s="159"/>
      <c r="QAI2" s="159" t="s">
        <v>92</v>
      </c>
      <c r="QAJ2" s="159"/>
      <c r="QAK2" s="159" t="s">
        <v>92</v>
      </c>
      <c r="QAL2" s="159"/>
      <c r="QAM2" s="159" t="s">
        <v>92</v>
      </c>
      <c r="QAN2" s="159"/>
      <c r="QAO2" s="159" t="s">
        <v>92</v>
      </c>
      <c r="QAP2" s="159"/>
      <c r="QAQ2" s="159" t="s">
        <v>92</v>
      </c>
      <c r="QAR2" s="159"/>
      <c r="QAS2" s="159" t="s">
        <v>92</v>
      </c>
      <c r="QAT2" s="159"/>
      <c r="QAU2" s="159" t="s">
        <v>92</v>
      </c>
      <c r="QAV2" s="159"/>
      <c r="QAW2" s="159" t="s">
        <v>92</v>
      </c>
      <c r="QAX2" s="159"/>
      <c r="QAY2" s="159" t="s">
        <v>92</v>
      </c>
      <c r="QAZ2" s="159"/>
      <c r="QBA2" s="159" t="s">
        <v>92</v>
      </c>
      <c r="QBB2" s="159"/>
      <c r="QBC2" s="159" t="s">
        <v>92</v>
      </c>
      <c r="QBD2" s="159"/>
      <c r="QBE2" s="159" t="s">
        <v>92</v>
      </c>
      <c r="QBF2" s="159"/>
      <c r="QBG2" s="159" t="s">
        <v>92</v>
      </c>
      <c r="QBH2" s="159"/>
      <c r="QBI2" s="159" t="s">
        <v>92</v>
      </c>
      <c r="QBJ2" s="159"/>
      <c r="QBK2" s="159" t="s">
        <v>92</v>
      </c>
      <c r="QBL2" s="159"/>
      <c r="QBM2" s="159" t="s">
        <v>92</v>
      </c>
      <c r="QBN2" s="159"/>
      <c r="QBO2" s="159" t="s">
        <v>92</v>
      </c>
      <c r="QBP2" s="159"/>
      <c r="QBQ2" s="159" t="s">
        <v>92</v>
      </c>
      <c r="QBR2" s="159"/>
      <c r="QBS2" s="159" t="s">
        <v>92</v>
      </c>
      <c r="QBT2" s="159"/>
      <c r="QBU2" s="159" t="s">
        <v>92</v>
      </c>
      <c r="QBV2" s="159"/>
      <c r="QBW2" s="159" t="s">
        <v>92</v>
      </c>
      <c r="QBX2" s="159"/>
      <c r="QBY2" s="159" t="s">
        <v>92</v>
      </c>
      <c r="QBZ2" s="159"/>
      <c r="QCA2" s="159" t="s">
        <v>92</v>
      </c>
      <c r="QCB2" s="159"/>
      <c r="QCC2" s="159" t="s">
        <v>92</v>
      </c>
      <c r="QCD2" s="159"/>
      <c r="QCE2" s="159" t="s">
        <v>92</v>
      </c>
      <c r="QCF2" s="159"/>
      <c r="QCG2" s="159" t="s">
        <v>92</v>
      </c>
      <c r="QCH2" s="159"/>
      <c r="QCI2" s="159" t="s">
        <v>92</v>
      </c>
      <c r="QCJ2" s="159"/>
      <c r="QCK2" s="159" t="s">
        <v>92</v>
      </c>
      <c r="QCL2" s="159"/>
      <c r="QCM2" s="159" t="s">
        <v>92</v>
      </c>
      <c r="QCN2" s="159"/>
      <c r="QCO2" s="159" t="s">
        <v>92</v>
      </c>
      <c r="QCP2" s="159"/>
      <c r="QCQ2" s="159" t="s">
        <v>92</v>
      </c>
      <c r="QCR2" s="159"/>
      <c r="QCS2" s="159" t="s">
        <v>92</v>
      </c>
      <c r="QCT2" s="159"/>
      <c r="QCU2" s="159" t="s">
        <v>92</v>
      </c>
      <c r="QCV2" s="159"/>
      <c r="QCW2" s="159" t="s">
        <v>92</v>
      </c>
      <c r="QCX2" s="159"/>
      <c r="QCY2" s="159" t="s">
        <v>92</v>
      </c>
      <c r="QCZ2" s="159"/>
      <c r="QDA2" s="159" t="s">
        <v>92</v>
      </c>
      <c r="QDB2" s="159"/>
      <c r="QDC2" s="159" t="s">
        <v>92</v>
      </c>
      <c r="QDD2" s="159"/>
      <c r="QDE2" s="159" t="s">
        <v>92</v>
      </c>
      <c r="QDF2" s="159"/>
      <c r="QDG2" s="159" t="s">
        <v>92</v>
      </c>
      <c r="QDH2" s="159"/>
      <c r="QDI2" s="159" t="s">
        <v>92</v>
      </c>
      <c r="QDJ2" s="159"/>
      <c r="QDK2" s="159" t="s">
        <v>92</v>
      </c>
      <c r="QDL2" s="159"/>
      <c r="QDM2" s="159" t="s">
        <v>92</v>
      </c>
      <c r="QDN2" s="159"/>
      <c r="QDO2" s="159" t="s">
        <v>92</v>
      </c>
      <c r="QDP2" s="159"/>
      <c r="QDQ2" s="159" t="s">
        <v>92</v>
      </c>
      <c r="QDR2" s="159"/>
      <c r="QDS2" s="159" t="s">
        <v>92</v>
      </c>
      <c r="QDT2" s="159"/>
      <c r="QDU2" s="159" t="s">
        <v>92</v>
      </c>
      <c r="QDV2" s="159"/>
      <c r="QDW2" s="159" t="s">
        <v>92</v>
      </c>
      <c r="QDX2" s="159"/>
      <c r="QDY2" s="159" t="s">
        <v>92</v>
      </c>
      <c r="QDZ2" s="159"/>
      <c r="QEA2" s="159" t="s">
        <v>92</v>
      </c>
      <c r="QEB2" s="159"/>
      <c r="QEC2" s="159" t="s">
        <v>92</v>
      </c>
      <c r="QED2" s="159"/>
      <c r="QEE2" s="159" t="s">
        <v>92</v>
      </c>
      <c r="QEF2" s="159"/>
      <c r="QEG2" s="159" t="s">
        <v>92</v>
      </c>
      <c r="QEH2" s="159"/>
      <c r="QEI2" s="159" t="s">
        <v>92</v>
      </c>
      <c r="QEJ2" s="159"/>
      <c r="QEK2" s="159" t="s">
        <v>92</v>
      </c>
      <c r="QEL2" s="159"/>
      <c r="QEM2" s="159" t="s">
        <v>92</v>
      </c>
      <c r="QEN2" s="159"/>
      <c r="QEO2" s="159" t="s">
        <v>92</v>
      </c>
      <c r="QEP2" s="159"/>
      <c r="QEQ2" s="159" t="s">
        <v>92</v>
      </c>
      <c r="QER2" s="159"/>
      <c r="QES2" s="159" t="s">
        <v>92</v>
      </c>
      <c r="QET2" s="159"/>
      <c r="QEU2" s="159" t="s">
        <v>92</v>
      </c>
      <c r="QEV2" s="159"/>
      <c r="QEW2" s="159" t="s">
        <v>92</v>
      </c>
      <c r="QEX2" s="159"/>
      <c r="QEY2" s="159" t="s">
        <v>92</v>
      </c>
      <c r="QEZ2" s="159"/>
      <c r="QFA2" s="159" t="s">
        <v>92</v>
      </c>
      <c r="QFB2" s="159"/>
      <c r="QFC2" s="159" t="s">
        <v>92</v>
      </c>
      <c r="QFD2" s="159"/>
      <c r="QFE2" s="159" t="s">
        <v>92</v>
      </c>
      <c r="QFF2" s="159"/>
      <c r="QFG2" s="159" t="s">
        <v>92</v>
      </c>
      <c r="QFH2" s="159"/>
      <c r="QFI2" s="159" t="s">
        <v>92</v>
      </c>
      <c r="QFJ2" s="159"/>
      <c r="QFK2" s="159" t="s">
        <v>92</v>
      </c>
      <c r="QFL2" s="159"/>
      <c r="QFM2" s="159" t="s">
        <v>92</v>
      </c>
      <c r="QFN2" s="159"/>
      <c r="QFO2" s="159" t="s">
        <v>92</v>
      </c>
      <c r="QFP2" s="159"/>
      <c r="QFQ2" s="159" t="s">
        <v>92</v>
      </c>
      <c r="QFR2" s="159"/>
      <c r="QFS2" s="159" t="s">
        <v>92</v>
      </c>
      <c r="QFT2" s="159"/>
      <c r="QFU2" s="159" t="s">
        <v>92</v>
      </c>
      <c r="QFV2" s="159"/>
      <c r="QFW2" s="159" t="s">
        <v>92</v>
      </c>
      <c r="QFX2" s="159"/>
      <c r="QFY2" s="159" t="s">
        <v>92</v>
      </c>
      <c r="QFZ2" s="159"/>
      <c r="QGA2" s="159" t="s">
        <v>92</v>
      </c>
      <c r="QGB2" s="159"/>
      <c r="QGC2" s="159" t="s">
        <v>92</v>
      </c>
      <c r="QGD2" s="159"/>
      <c r="QGE2" s="159" t="s">
        <v>92</v>
      </c>
      <c r="QGF2" s="159"/>
      <c r="QGG2" s="159" t="s">
        <v>92</v>
      </c>
      <c r="QGH2" s="159"/>
      <c r="QGI2" s="159" t="s">
        <v>92</v>
      </c>
      <c r="QGJ2" s="159"/>
      <c r="QGK2" s="159" t="s">
        <v>92</v>
      </c>
      <c r="QGL2" s="159"/>
      <c r="QGM2" s="159" t="s">
        <v>92</v>
      </c>
      <c r="QGN2" s="159"/>
      <c r="QGO2" s="159" t="s">
        <v>92</v>
      </c>
      <c r="QGP2" s="159"/>
      <c r="QGQ2" s="159" t="s">
        <v>92</v>
      </c>
      <c r="QGR2" s="159"/>
      <c r="QGS2" s="159" t="s">
        <v>92</v>
      </c>
      <c r="QGT2" s="159"/>
      <c r="QGU2" s="159" t="s">
        <v>92</v>
      </c>
      <c r="QGV2" s="159"/>
      <c r="QGW2" s="159" t="s">
        <v>92</v>
      </c>
      <c r="QGX2" s="159"/>
      <c r="QGY2" s="159" t="s">
        <v>92</v>
      </c>
      <c r="QGZ2" s="159"/>
      <c r="QHA2" s="159" t="s">
        <v>92</v>
      </c>
      <c r="QHB2" s="159"/>
      <c r="QHC2" s="159" t="s">
        <v>92</v>
      </c>
      <c r="QHD2" s="159"/>
      <c r="QHE2" s="159" t="s">
        <v>92</v>
      </c>
      <c r="QHF2" s="159"/>
      <c r="QHG2" s="159" t="s">
        <v>92</v>
      </c>
      <c r="QHH2" s="159"/>
      <c r="QHI2" s="159" t="s">
        <v>92</v>
      </c>
      <c r="QHJ2" s="159"/>
      <c r="QHK2" s="159" t="s">
        <v>92</v>
      </c>
      <c r="QHL2" s="159"/>
      <c r="QHM2" s="159" t="s">
        <v>92</v>
      </c>
      <c r="QHN2" s="159"/>
      <c r="QHO2" s="159" t="s">
        <v>92</v>
      </c>
      <c r="QHP2" s="159"/>
      <c r="QHQ2" s="159" t="s">
        <v>92</v>
      </c>
      <c r="QHR2" s="159"/>
      <c r="QHS2" s="159" t="s">
        <v>92</v>
      </c>
      <c r="QHT2" s="159"/>
      <c r="QHU2" s="159" t="s">
        <v>92</v>
      </c>
      <c r="QHV2" s="159"/>
      <c r="QHW2" s="159" t="s">
        <v>92</v>
      </c>
      <c r="QHX2" s="159"/>
      <c r="QHY2" s="159" t="s">
        <v>92</v>
      </c>
      <c r="QHZ2" s="159"/>
      <c r="QIA2" s="159" t="s">
        <v>92</v>
      </c>
      <c r="QIB2" s="159"/>
      <c r="QIC2" s="159" t="s">
        <v>92</v>
      </c>
      <c r="QID2" s="159"/>
      <c r="QIE2" s="159" t="s">
        <v>92</v>
      </c>
      <c r="QIF2" s="159"/>
      <c r="QIG2" s="159" t="s">
        <v>92</v>
      </c>
      <c r="QIH2" s="159"/>
      <c r="QII2" s="159" t="s">
        <v>92</v>
      </c>
      <c r="QIJ2" s="159"/>
      <c r="QIK2" s="159" t="s">
        <v>92</v>
      </c>
      <c r="QIL2" s="159"/>
      <c r="QIM2" s="159" t="s">
        <v>92</v>
      </c>
      <c r="QIN2" s="159"/>
      <c r="QIO2" s="159" t="s">
        <v>92</v>
      </c>
      <c r="QIP2" s="159"/>
      <c r="QIQ2" s="159" t="s">
        <v>92</v>
      </c>
      <c r="QIR2" s="159"/>
      <c r="QIS2" s="159" t="s">
        <v>92</v>
      </c>
      <c r="QIT2" s="159"/>
      <c r="QIU2" s="159" t="s">
        <v>92</v>
      </c>
      <c r="QIV2" s="159"/>
      <c r="QIW2" s="159" t="s">
        <v>92</v>
      </c>
      <c r="QIX2" s="159"/>
      <c r="QIY2" s="159" t="s">
        <v>92</v>
      </c>
      <c r="QIZ2" s="159"/>
      <c r="QJA2" s="159" t="s">
        <v>92</v>
      </c>
      <c r="QJB2" s="159"/>
      <c r="QJC2" s="159" t="s">
        <v>92</v>
      </c>
      <c r="QJD2" s="159"/>
      <c r="QJE2" s="159" t="s">
        <v>92</v>
      </c>
      <c r="QJF2" s="159"/>
      <c r="QJG2" s="159" t="s">
        <v>92</v>
      </c>
      <c r="QJH2" s="159"/>
      <c r="QJI2" s="159" t="s">
        <v>92</v>
      </c>
      <c r="QJJ2" s="159"/>
      <c r="QJK2" s="159" t="s">
        <v>92</v>
      </c>
      <c r="QJL2" s="159"/>
      <c r="QJM2" s="159" t="s">
        <v>92</v>
      </c>
      <c r="QJN2" s="159"/>
      <c r="QJO2" s="159" t="s">
        <v>92</v>
      </c>
      <c r="QJP2" s="159"/>
      <c r="QJQ2" s="159" t="s">
        <v>92</v>
      </c>
      <c r="QJR2" s="159"/>
      <c r="QJS2" s="159" t="s">
        <v>92</v>
      </c>
      <c r="QJT2" s="159"/>
      <c r="QJU2" s="159" t="s">
        <v>92</v>
      </c>
      <c r="QJV2" s="159"/>
      <c r="QJW2" s="159" t="s">
        <v>92</v>
      </c>
      <c r="QJX2" s="159"/>
      <c r="QJY2" s="159" t="s">
        <v>92</v>
      </c>
      <c r="QJZ2" s="159"/>
      <c r="QKA2" s="159" t="s">
        <v>92</v>
      </c>
      <c r="QKB2" s="159"/>
      <c r="QKC2" s="159" t="s">
        <v>92</v>
      </c>
      <c r="QKD2" s="159"/>
      <c r="QKE2" s="159" t="s">
        <v>92</v>
      </c>
      <c r="QKF2" s="159"/>
      <c r="QKG2" s="159" t="s">
        <v>92</v>
      </c>
      <c r="QKH2" s="159"/>
      <c r="QKI2" s="159" t="s">
        <v>92</v>
      </c>
      <c r="QKJ2" s="159"/>
      <c r="QKK2" s="159" t="s">
        <v>92</v>
      </c>
      <c r="QKL2" s="159"/>
      <c r="QKM2" s="159" t="s">
        <v>92</v>
      </c>
      <c r="QKN2" s="159"/>
      <c r="QKO2" s="159" t="s">
        <v>92</v>
      </c>
      <c r="QKP2" s="159"/>
      <c r="QKQ2" s="159" t="s">
        <v>92</v>
      </c>
      <c r="QKR2" s="159"/>
      <c r="QKS2" s="159" t="s">
        <v>92</v>
      </c>
      <c r="QKT2" s="159"/>
      <c r="QKU2" s="159" t="s">
        <v>92</v>
      </c>
      <c r="QKV2" s="159"/>
      <c r="QKW2" s="159" t="s">
        <v>92</v>
      </c>
      <c r="QKX2" s="159"/>
      <c r="QKY2" s="159" t="s">
        <v>92</v>
      </c>
      <c r="QKZ2" s="159"/>
      <c r="QLA2" s="159" t="s">
        <v>92</v>
      </c>
      <c r="QLB2" s="159"/>
      <c r="QLC2" s="159" t="s">
        <v>92</v>
      </c>
      <c r="QLD2" s="159"/>
      <c r="QLE2" s="159" t="s">
        <v>92</v>
      </c>
      <c r="QLF2" s="159"/>
      <c r="QLG2" s="159" t="s">
        <v>92</v>
      </c>
      <c r="QLH2" s="159"/>
      <c r="QLI2" s="159" t="s">
        <v>92</v>
      </c>
      <c r="QLJ2" s="159"/>
      <c r="QLK2" s="159" t="s">
        <v>92</v>
      </c>
      <c r="QLL2" s="159"/>
      <c r="QLM2" s="159" t="s">
        <v>92</v>
      </c>
      <c r="QLN2" s="159"/>
      <c r="QLO2" s="159" t="s">
        <v>92</v>
      </c>
      <c r="QLP2" s="159"/>
      <c r="QLQ2" s="159" t="s">
        <v>92</v>
      </c>
      <c r="QLR2" s="159"/>
      <c r="QLS2" s="159" t="s">
        <v>92</v>
      </c>
      <c r="QLT2" s="159"/>
      <c r="QLU2" s="159" t="s">
        <v>92</v>
      </c>
      <c r="QLV2" s="159"/>
      <c r="QLW2" s="159" t="s">
        <v>92</v>
      </c>
      <c r="QLX2" s="159"/>
      <c r="QLY2" s="159" t="s">
        <v>92</v>
      </c>
      <c r="QLZ2" s="159"/>
      <c r="QMA2" s="159" t="s">
        <v>92</v>
      </c>
      <c r="QMB2" s="159"/>
      <c r="QMC2" s="159" t="s">
        <v>92</v>
      </c>
      <c r="QMD2" s="159"/>
      <c r="QME2" s="159" t="s">
        <v>92</v>
      </c>
      <c r="QMF2" s="159"/>
      <c r="QMG2" s="159" t="s">
        <v>92</v>
      </c>
      <c r="QMH2" s="159"/>
      <c r="QMI2" s="159" t="s">
        <v>92</v>
      </c>
      <c r="QMJ2" s="159"/>
      <c r="QMK2" s="159" t="s">
        <v>92</v>
      </c>
      <c r="QML2" s="159"/>
      <c r="QMM2" s="159" t="s">
        <v>92</v>
      </c>
      <c r="QMN2" s="159"/>
      <c r="QMO2" s="159" t="s">
        <v>92</v>
      </c>
      <c r="QMP2" s="159"/>
      <c r="QMQ2" s="159" t="s">
        <v>92</v>
      </c>
      <c r="QMR2" s="159"/>
      <c r="QMS2" s="159" t="s">
        <v>92</v>
      </c>
      <c r="QMT2" s="159"/>
      <c r="QMU2" s="159" t="s">
        <v>92</v>
      </c>
      <c r="QMV2" s="159"/>
      <c r="QMW2" s="159" t="s">
        <v>92</v>
      </c>
      <c r="QMX2" s="159"/>
      <c r="QMY2" s="159" t="s">
        <v>92</v>
      </c>
      <c r="QMZ2" s="159"/>
      <c r="QNA2" s="159" t="s">
        <v>92</v>
      </c>
      <c r="QNB2" s="159"/>
      <c r="QNC2" s="159" t="s">
        <v>92</v>
      </c>
      <c r="QND2" s="159"/>
      <c r="QNE2" s="159" t="s">
        <v>92</v>
      </c>
      <c r="QNF2" s="159"/>
      <c r="QNG2" s="159" t="s">
        <v>92</v>
      </c>
      <c r="QNH2" s="159"/>
      <c r="QNI2" s="159" t="s">
        <v>92</v>
      </c>
      <c r="QNJ2" s="159"/>
      <c r="QNK2" s="159" t="s">
        <v>92</v>
      </c>
      <c r="QNL2" s="159"/>
      <c r="QNM2" s="159" t="s">
        <v>92</v>
      </c>
      <c r="QNN2" s="159"/>
      <c r="QNO2" s="159" t="s">
        <v>92</v>
      </c>
      <c r="QNP2" s="159"/>
      <c r="QNQ2" s="159" t="s">
        <v>92</v>
      </c>
      <c r="QNR2" s="159"/>
      <c r="QNS2" s="159" t="s">
        <v>92</v>
      </c>
      <c r="QNT2" s="159"/>
      <c r="QNU2" s="159" t="s">
        <v>92</v>
      </c>
      <c r="QNV2" s="159"/>
      <c r="QNW2" s="159" t="s">
        <v>92</v>
      </c>
      <c r="QNX2" s="159"/>
      <c r="QNY2" s="159" t="s">
        <v>92</v>
      </c>
      <c r="QNZ2" s="159"/>
      <c r="QOA2" s="159" t="s">
        <v>92</v>
      </c>
      <c r="QOB2" s="159"/>
      <c r="QOC2" s="159" t="s">
        <v>92</v>
      </c>
      <c r="QOD2" s="159"/>
      <c r="QOE2" s="159" t="s">
        <v>92</v>
      </c>
      <c r="QOF2" s="159"/>
      <c r="QOG2" s="159" t="s">
        <v>92</v>
      </c>
      <c r="QOH2" s="159"/>
      <c r="QOI2" s="159" t="s">
        <v>92</v>
      </c>
      <c r="QOJ2" s="159"/>
      <c r="QOK2" s="159" t="s">
        <v>92</v>
      </c>
      <c r="QOL2" s="159"/>
      <c r="QOM2" s="159" t="s">
        <v>92</v>
      </c>
      <c r="QON2" s="159"/>
      <c r="QOO2" s="159" t="s">
        <v>92</v>
      </c>
      <c r="QOP2" s="159"/>
      <c r="QOQ2" s="159" t="s">
        <v>92</v>
      </c>
      <c r="QOR2" s="159"/>
      <c r="QOS2" s="159" t="s">
        <v>92</v>
      </c>
      <c r="QOT2" s="159"/>
      <c r="QOU2" s="159" t="s">
        <v>92</v>
      </c>
      <c r="QOV2" s="159"/>
      <c r="QOW2" s="159" t="s">
        <v>92</v>
      </c>
      <c r="QOX2" s="159"/>
      <c r="QOY2" s="159" t="s">
        <v>92</v>
      </c>
      <c r="QOZ2" s="159"/>
      <c r="QPA2" s="159" t="s">
        <v>92</v>
      </c>
      <c r="QPB2" s="159"/>
      <c r="QPC2" s="159" t="s">
        <v>92</v>
      </c>
      <c r="QPD2" s="159"/>
      <c r="QPE2" s="159" t="s">
        <v>92</v>
      </c>
      <c r="QPF2" s="159"/>
      <c r="QPG2" s="159" t="s">
        <v>92</v>
      </c>
      <c r="QPH2" s="159"/>
      <c r="QPI2" s="159" t="s">
        <v>92</v>
      </c>
      <c r="QPJ2" s="159"/>
      <c r="QPK2" s="159" t="s">
        <v>92</v>
      </c>
      <c r="QPL2" s="159"/>
      <c r="QPM2" s="159" t="s">
        <v>92</v>
      </c>
      <c r="QPN2" s="159"/>
      <c r="QPO2" s="159" t="s">
        <v>92</v>
      </c>
      <c r="QPP2" s="159"/>
      <c r="QPQ2" s="159" t="s">
        <v>92</v>
      </c>
      <c r="QPR2" s="159"/>
      <c r="QPS2" s="159" t="s">
        <v>92</v>
      </c>
      <c r="QPT2" s="159"/>
      <c r="QPU2" s="159" t="s">
        <v>92</v>
      </c>
      <c r="QPV2" s="159"/>
      <c r="QPW2" s="159" t="s">
        <v>92</v>
      </c>
      <c r="QPX2" s="159"/>
      <c r="QPY2" s="159" t="s">
        <v>92</v>
      </c>
      <c r="QPZ2" s="159"/>
      <c r="QQA2" s="159" t="s">
        <v>92</v>
      </c>
      <c r="QQB2" s="159"/>
      <c r="QQC2" s="159" t="s">
        <v>92</v>
      </c>
      <c r="QQD2" s="159"/>
      <c r="QQE2" s="159" t="s">
        <v>92</v>
      </c>
      <c r="QQF2" s="159"/>
      <c r="QQG2" s="159" t="s">
        <v>92</v>
      </c>
      <c r="QQH2" s="159"/>
      <c r="QQI2" s="159" t="s">
        <v>92</v>
      </c>
      <c r="QQJ2" s="159"/>
      <c r="QQK2" s="159" t="s">
        <v>92</v>
      </c>
      <c r="QQL2" s="159"/>
      <c r="QQM2" s="159" t="s">
        <v>92</v>
      </c>
      <c r="QQN2" s="159"/>
      <c r="QQO2" s="159" t="s">
        <v>92</v>
      </c>
      <c r="QQP2" s="159"/>
      <c r="QQQ2" s="159" t="s">
        <v>92</v>
      </c>
      <c r="QQR2" s="159"/>
      <c r="QQS2" s="159" t="s">
        <v>92</v>
      </c>
      <c r="QQT2" s="159"/>
      <c r="QQU2" s="159" t="s">
        <v>92</v>
      </c>
      <c r="QQV2" s="159"/>
      <c r="QQW2" s="159" t="s">
        <v>92</v>
      </c>
      <c r="QQX2" s="159"/>
      <c r="QQY2" s="159" t="s">
        <v>92</v>
      </c>
      <c r="QQZ2" s="159"/>
      <c r="QRA2" s="159" t="s">
        <v>92</v>
      </c>
      <c r="QRB2" s="159"/>
      <c r="QRC2" s="159" t="s">
        <v>92</v>
      </c>
      <c r="QRD2" s="159"/>
      <c r="QRE2" s="159" t="s">
        <v>92</v>
      </c>
      <c r="QRF2" s="159"/>
      <c r="QRG2" s="159" t="s">
        <v>92</v>
      </c>
      <c r="QRH2" s="159"/>
      <c r="QRI2" s="159" t="s">
        <v>92</v>
      </c>
      <c r="QRJ2" s="159"/>
      <c r="QRK2" s="159" t="s">
        <v>92</v>
      </c>
      <c r="QRL2" s="159"/>
      <c r="QRM2" s="159" t="s">
        <v>92</v>
      </c>
      <c r="QRN2" s="159"/>
      <c r="QRO2" s="159" t="s">
        <v>92</v>
      </c>
      <c r="QRP2" s="159"/>
      <c r="QRQ2" s="159" t="s">
        <v>92</v>
      </c>
      <c r="QRR2" s="159"/>
      <c r="QRS2" s="159" t="s">
        <v>92</v>
      </c>
      <c r="QRT2" s="159"/>
      <c r="QRU2" s="159" t="s">
        <v>92</v>
      </c>
      <c r="QRV2" s="159"/>
      <c r="QRW2" s="159" t="s">
        <v>92</v>
      </c>
      <c r="QRX2" s="159"/>
      <c r="QRY2" s="159" t="s">
        <v>92</v>
      </c>
      <c r="QRZ2" s="159"/>
      <c r="QSA2" s="159" t="s">
        <v>92</v>
      </c>
      <c r="QSB2" s="159"/>
      <c r="QSC2" s="159" t="s">
        <v>92</v>
      </c>
      <c r="QSD2" s="159"/>
      <c r="QSE2" s="159" t="s">
        <v>92</v>
      </c>
      <c r="QSF2" s="159"/>
      <c r="QSG2" s="159" t="s">
        <v>92</v>
      </c>
      <c r="QSH2" s="159"/>
      <c r="QSI2" s="159" t="s">
        <v>92</v>
      </c>
      <c r="QSJ2" s="159"/>
      <c r="QSK2" s="159" t="s">
        <v>92</v>
      </c>
      <c r="QSL2" s="159"/>
      <c r="QSM2" s="159" t="s">
        <v>92</v>
      </c>
      <c r="QSN2" s="159"/>
      <c r="QSO2" s="159" t="s">
        <v>92</v>
      </c>
      <c r="QSP2" s="159"/>
      <c r="QSQ2" s="159" t="s">
        <v>92</v>
      </c>
      <c r="QSR2" s="159"/>
      <c r="QSS2" s="159" t="s">
        <v>92</v>
      </c>
      <c r="QST2" s="159"/>
      <c r="QSU2" s="159" t="s">
        <v>92</v>
      </c>
      <c r="QSV2" s="159"/>
      <c r="QSW2" s="159" t="s">
        <v>92</v>
      </c>
      <c r="QSX2" s="159"/>
      <c r="QSY2" s="159" t="s">
        <v>92</v>
      </c>
      <c r="QSZ2" s="159"/>
      <c r="QTA2" s="159" t="s">
        <v>92</v>
      </c>
      <c r="QTB2" s="159"/>
      <c r="QTC2" s="159" t="s">
        <v>92</v>
      </c>
      <c r="QTD2" s="159"/>
      <c r="QTE2" s="159" t="s">
        <v>92</v>
      </c>
      <c r="QTF2" s="159"/>
      <c r="QTG2" s="159" t="s">
        <v>92</v>
      </c>
      <c r="QTH2" s="159"/>
      <c r="QTI2" s="159" t="s">
        <v>92</v>
      </c>
      <c r="QTJ2" s="159"/>
      <c r="QTK2" s="159" t="s">
        <v>92</v>
      </c>
      <c r="QTL2" s="159"/>
      <c r="QTM2" s="159" t="s">
        <v>92</v>
      </c>
      <c r="QTN2" s="159"/>
      <c r="QTO2" s="159" t="s">
        <v>92</v>
      </c>
      <c r="QTP2" s="159"/>
      <c r="QTQ2" s="159" t="s">
        <v>92</v>
      </c>
      <c r="QTR2" s="159"/>
      <c r="QTS2" s="159" t="s">
        <v>92</v>
      </c>
      <c r="QTT2" s="159"/>
      <c r="QTU2" s="159" t="s">
        <v>92</v>
      </c>
      <c r="QTV2" s="159"/>
      <c r="QTW2" s="159" t="s">
        <v>92</v>
      </c>
      <c r="QTX2" s="159"/>
      <c r="QTY2" s="159" t="s">
        <v>92</v>
      </c>
      <c r="QTZ2" s="159"/>
      <c r="QUA2" s="159" t="s">
        <v>92</v>
      </c>
      <c r="QUB2" s="159"/>
      <c r="QUC2" s="159" t="s">
        <v>92</v>
      </c>
      <c r="QUD2" s="159"/>
      <c r="QUE2" s="159" t="s">
        <v>92</v>
      </c>
      <c r="QUF2" s="159"/>
      <c r="QUG2" s="159" t="s">
        <v>92</v>
      </c>
      <c r="QUH2" s="159"/>
      <c r="QUI2" s="159" t="s">
        <v>92</v>
      </c>
      <c r="QUJ2" s="159"/>
      <c r="QUK2" s="159" t="s">
        <v>92</v>
      </c>
      <c r="QUL2" s="159"/>
      <c r="QUM2" s="159" t="s">
        <v>92</v>
      </c>
      <c r="QUN2" s="159"/>
      <c r="QUO2" s="159" t="s">
        <v>92</v>
      </c>
      <c r="QUP2" s="159"/>
      <c r="QUQ2" s="159" t="s">
        <v>92</v>
      </c>
      <c r="QUR2" s="159"/>
      <c r="QUS2" s="159" t="s">
        <v>92</v>
      </c>
      <c r="QUT2" s="159"/>
      <c r="QUU2" s="159" t="s">
        <v>92</v>
      </c>
      <c r="QUV2" s="159"/>
      <c r="QUW2" s="159" t="s">
        <v>92</v>
      </c>
      <c r="QUX2" s="159"/>
      <c r="QUY2" s="159" t="s">
        <v>92</v>
      </c>
      <c r="QUZ2" s="159"/>
      <c r="QVA2" s="159" t="s">
        <v>92</v>
      </c>
      <c r="QVB2" s="159"/>
      <c r="QVC2" s="159" t="s">
        <v>92</v>
      </c>
      <c r="QVD2" s="159"/>
      <c r="QVE2" s="159" t="s">
        <v>92</v>
      </c>
      <c r="QVF2" s="159"/>
      <c r="QVG2" s="159" t="s">
        <v>92</v>
      </c>
      <c r="QVH2" s="159"/>
      <c r="QVI2" s="159" t="s">
        <v>92</v>
      </c>
      <c r="QVJ2" s="159"/>
      <c r="QVK2" s="159" t="s">
        <v>92</v>
      </c>
      <c r="QVL2" s="159"/>
      <c r="QVM2" s="159" t="s">
        <v>92</v>
      </c>
      <c r="QVN2" s="159"/>
      <c r="QVO2" s="159" t="s">
        <v>92</v>
      </c>
      <c r="QVP2" s="159"/>
      <c r="QVQ2" s="159" t="s">
        <v>92</v>
      </c>
      <c r="QVR2" s="159"/>
      <c r="QVS2" s="159" t="s">
        <v>92</v>
      </c>
      <c r="QVT2" s="159"/>
      <c r="QVU2" s="159" t="s">
        <v>92</v>
      </c>
      <c r="QVV2" s="159"/>
      <c r="QVW2" s="159" t="s">
        <v>92</v>
      </c>
      <c r="QVX2" s="159"/>
      <c r="QVY2" s="159" t="s">
        <v>92</v>
      </c>
      <c r="QVZ2" s="159"/>
      <c r="QWA2" s="159" t="s">
        <v>92</v>
      </c>
      <c r="QWB2" s="159"/>
      <c r="QWC2" s="159" t="s">
        <v>92</v>
      </c>
      <c r="QWD2" s="159"/>
      <c r="QWE2" s="159" t="s">
        <v>92</v>
      </c>
      <c r="QWF2" s="159"/>
      <c r="QWG2" s="159" t="s">
        <v>92</v>
      </c>
      <c r="QWH2" s="159"/>
      <c r="QWI2" s="159" t="s">
        <v>92</v>
      </c>
      <c r="QWJ2" s="159"/>
      <c r="QWK2" s="159" t="s">
        <v>92</v>
      </c>
      <c r="QWL2" s="159"/>
      <c r="QWM2" s="159" t="s">
        <v>92</v>
      </c>
      <c r="QWN2" s="159"/>
      <c r="QWO2" s="159" t="s">
        <v>92</v>
      </c>
      <c r="QWP2" s="159"/>
      <c r="QWQ2" s="159" t="s">
        <v>92</v>
      </c>
      <c r="QWR2" s="159"/>
      <c r="QWS2" s="159" t="s">
        <v>92</v>
      </c>
      <c r="QWT2" s="159"/>
      <c r="QWU2" s="159" t="s">
        <v>92</v>
      </c>
      <c r="QWV2" s="159"/>
      <c r="QWW2" s="159" t="s">
        <v>92</v>
      </c>
      <c r="QWX2" s="159"/>
      <c r="QWY2" s="159" t="s">
        <v>92</v>
      </c>
      <c r="QWZ2" s="159"/>
      <c r="QXA2" s="159" t="s">
        <v>92</v>
      </c>
      <c r="QXB2" s="159"/>
      <c r="QXC2" s="159" t="s">
        <v>92</v>
      </c>
      <c r="QXD2" s="159"/>
      <c r="QXE2" s="159" t="s">
        <v>92</v>
      </c>
      <c r="QXF2" s="159"/>
      <c r="QXG2" s="159" t="s">
        <v>92</v>
      </c>
      <c r="QXH2" s="159"/>
      <c r="QXI2" s="159" t="s">
        <v>92</v>
      </c>
      <c r="QXJ2" s="159"/>
      <c r="QXK2" s="159" t="s">
        <v>92</v>
      </c>
      <c r="QXL2" s="159"/>
      <c r="QXM2" s="159" t="s">
        <v>92</v>
      </c>
      <c r="QXN2" s="159"/>
      <c r="QXO2" s="159" t="s">
        <v>92</v>
      </c>
      <c r="QXP2" s="159"/>
      <c r="QXQ2" s="159" t="s">
        <v>92</v>
      </c>
      <c r="QXR2" s="159"/>
      <c r="QXS2" s="159" t="s">
        <v>92</v>
      </c>
      <c r="QXT2" s="159"/>
      <c r="QXU2" s="159" t="s">
        <v>92</v>
      </c>
      <c r="QXV2" s="159"/>
      <c r="QXW2" s="159" t="s">
        <v>92</v>
      </c>
      <c r="QXX2" s="159"/>
      <c r="QXY2" s="159" t="s">
        <v>92</v>
      </c>
      <c r="QXZ2" s="159"/>
      <c r="QYA2" s="159" t="s">
        <v>92</v>
      </c>
      <c r="QYB2" s="159"/>
      <c r="QYC2" s="159" t="s">
        <v>92</v>
      </c>
      <c r="QYD2" s="159"/>
      <c r="QYE2" s="159" t="s">
        <v>92</v>
      </c>
      <c r="QYF2" s="159"/>
      <c r="QYG2" s="159" t="s">
        <v>92</v>
      </c>
      <c r="QYH2" s="159"/>
      <c r="QYI2" s="159" t="s">
        <v>92</v>
      </c>
      <c r="QYJ2" s="159"/>
      <c r="QYK2" s="159" t="s">
        <v>92</v>
      </c>
      <c r="QYL2" s="159"/>
      <c r="QYM2" s="159" t="s">
        <v>92</v>
      </c>
      <c r="QYN2" s="159"/>
      <c r="QYO2" s="159" t="s">
        <v>92</v>
      </c>
      <c r="QYP2" s="159"/>
      <c r="QYQ2" s="159" t="s">
        <v>92</v>
      </c>
      <c r="QYR2" s="159"/>
      <c r="QYS2" s="159" t="s">
        <v>92</v>
      </c>
      <c r="QYT2" s="159"/>
      <c r="QYU2" s="159" t="s">
        <v>92</v>
      </c>
      <c r="QYV2" s="159"/>
      <c r="QYW2" s="159" t="s">
        <v>92</v>
      </c>
      <c r="QYX2" s="159"/>
      <c r="QYY2" s="159" t="s">
        <v>92</v>
      </c>
      <c r="QYZ2" s="159"/>
      <c r="QZA2" s="159" t="s">
        <v>92</v>
      </c>
      <c r="QZB2" s="159"/>
      <c r="QZC2" s="159" t="s">
        <v>92</v>
      </c>
      <c r="QZD2" s="159"/>
      <c r="QZE2" s="159" t="s">
        <v>92</v>
      </c>
      <c r="QZF2" s="159"/>
      <c r="QZG2" s="159" t="s">
        <v>92</v>
      </c>
      <c r="QZH2" s="159"/>
      <c r="QZI2" s="159" t="s">
        <v>92</v>
      </c>
      <c r="QZJ2" s="159"/>
      <c r="QZK2" s="159" t="s">
        <v>92</v>
      </c>
      <c r="QZL2" s="159"/>
      <c r="QZM2" s="159" t="s">
        <v>92</v>
      </c>
      <c r="QZN2" s="159"/>
      <c r="QZO2" s="159" t="s">
        <v>92</v>
      </c>
      <c r="QZP2" s="159"/>
      <c r="QZQ2" s="159" t="s">
        <v>92</v>
      </c>
      <c r="QZR2" s="159"/>
      <c r="QZS2" s="159" t="s">
        <v>92</v>
      </c>
      <c r="QZT2" s="159"/>
      <c r="QZU2" s="159" t="s">
        <v>92</v>
      </c>
      <c r="QZV2" s="159"/>
      <c r="QZW2" s="159" t="s">
        <v>92</v>
      </c>
      <c r="QZX2" s="159"/>
      <c r="QZY2" s="159" t="s">
        <v>92</v>
      </c>
      <c r="QZZ2" s="159"/>
      <c r="RAA2" s="159" t="s">
        <v>92</v>
      </c>
      <c r="RAB2" s="159"/>
      <c r="RAC2" s="159" t="s">
        <v>92</v>
      </c>
      <c r="RAD2" s="159"/>
      <c r="RAE2" s="159" t="s">
        <v>92</v>
      </c>
      <c r="RAF2" s="159"/>
      <c r="RAG2" s="159" t="s">
        <v>92</v>
      </c>
      <c r="RAH2" s="159"/>
      <c r="RAI2" s="159" t="s">
        <v>92</v>
      </c>
      <c r="RAJ2" s="159"/>
      <c r="RAK2" s="159" t="s">
        <v>92</v>
      </c>
      <c r="RAL2" s="159"/>
      <c r="RAM2" s="159" t="s">
        <v>92</v>
      </c>
      <c r="RAN2" s="159"/>
      <c r="RAO2" s="159" t="s">
        <v>92</v>
      </c>
      <c r="RAP2" s="159"/>
      <c r="RAQ2" s="159" t="s">
        <v>92</v>
      </c>
      <c r="RAR2" s="159"/>
      <c r="RAS2" s="159" t="s">
        <v>92</v>
      </c>
      <c r="RAT2" s="159"/>
      <c r="RAU2" s="159" t="s">
        <v>92</v>
      </c>
      <c r="RAV2" s="159"/>
      <c r="RAW2" s="159" t="s">
        <v>92</v>
      </c>
      <c r="RAX2" s="159"/>
      <c r="RAY2" s="159" t="s">
        <v>92</v>
      </c>
      <c r="RAZ2" s="159"/>
      <c r="RBA2" s="159" t="s">
        <v>92</v>
      </c>
      <c r="RBB2" s="159"/>
      <c r="RBC2" s="159" t="s">
        <v>92</v>
      </c>
      <c r="RBD2" s="159"/>
      <c r="RBE2" s="159" t="s">
        <v>92</v>
      </c>
      <c r="RBF2" s="159"/>
      <c r="RBG2" s="159" t="s">
        <v>92</v>
      </c>
      <c r="RBH2" s="159"/>
      <c r="RBI2" s="159" t="s">
        <v>92</v>
      </c>
      <c r="RBJ2" s="159"/>
      <c r="RBK2" s="159" t="s">
        <v>92</v>
      </c>
      <c r="RBL2" s="159"/>
      <c r="RBM2" s="159" t="s">
        <v>92</v>
      </c>
      <c r="RBN2" s="159"/>
      <c r="RBO2" s="159" t="s">
        <v>92</v>
      </c>
      <c r="RBP2" s="159"/>
      <c r="RBQ2" s="159" t="s">
        <v>92</v>
      </c>
      <c r="RBR2" s="159"/>
      <c r="RBS2" s="159" t="s">
        <v>92</v>
      </c>
      <c r="RBT2" s="159"/>
      <c r="RBU2" s="159" t="s">
        <v>92</v>
      </c>
      <c r="RBV2" s="159"/>
      <c r="RBW2" s="159" t="s">
        <v>92</v>
      </c>
      <c r="RBX2" s="159"/>
      <c r="RBY2" s="159" t="s">
        <v>92</v>
      </c>
      <c r="RBZ2" s="159"/>
      <c r="RCA2" s="159" t="s">
        <v>92</v>
      </c>
      <c r="RCB2" s="159"/>
      <c r="RCC2" s="159" t="s">
        <v>92</v>
      </c>
      <c r="RCD2" s="159"/>
      <c r="RCE2" s="159" t="s">
        <v>92</v>
      </c>
      <c r="RCF2" s="159"/>
      <c r="RCG2" s="159" t="s">
        <v>92</v>
      </c>
      <c r="RCH2" s="159"/>
      <c r="RCI2" s="159" t="s">
        <v>92</v>
      </c>
      <c r="RCJ2" s="159"/>
      <c r="RCK2" s="159" t="s">
        <v>92</v>
      </c>
      <c r="RCL2" s="159"/>
      <c r="RCM2" s="159" t="s">
        <v>92</v>
      </c>
      <c r="RCN2" s="159"/>
      <c r="RCO2" s="159" t="s">
        <v>92</v>
      </c>
      <c r="RCP2" s="159"/>
      <c r="RCQ2" s="159" t="s">
        <v>92</v>
      </c>
      <c r="RCR2" s="159"/>
      <c r="RCS2" s="159" t="s">
        <v>92</v>
      </c>
      <c r="RCT2" s="159"/>
      <c r="RCU2" s="159" t="s">
        <v>92</v>
      </c>
      <c r="RCV2" s="159"/>
      <c r="RCW2" s="159" t="s">
        <v>92</v>
      </c>
      <c r="RCX2" s="159"/>
      <c r="RCY2" s="159" t="s">
        <v>92</v>
      </c>
      <c r="RCZ2" s="159"/>
      <c r="RDA2" s="159" t="s">
        <v>92</v>
      </c>
      <c r="RDB2" s="159"/>
      <c r="RDC2" s="159" t="s">
        <v>92</v>
      </c>
      <c r="RDD2" s="159"/>
      <c r="RDE2" s="159" t="s">
        <v>92</v>
      </c>
      <c r="RDF2" s="159"/>
      <c r="RDG2" s="159" t="s">
        <v>92</v>
      </c>
      <c r="RDH2" s="159"/>
      <c r="RDI2" s="159" t="s">
        <v>92</v>
      </c>
      <c r="RDJ2" s="159"/>
      <c r="RDK2" s="159" t="s">
        <v>92</v>
      </c>
      <c r="RDL2" s="159"/>
      <c r="RDM2" s="159" t="s">
        <v>92</v>
      </c>
      <c r="RDN2" s="159"/>
      <c r="RDO2" s="159" t="s">
        <v>92</v>
      </c>
      <c r="RDP2" s="159"/>
      <c r="RDQ2" s="159" t="s">
        <v>92</v>
      </c>
      <c r="RDR2" s="159"/>
      <c r="RDS2" s="159" t="s">
        <v>92</v>
      </c>
      <c r="RDT2" s="159"/>
      <c r="RDU2" s="159" t="s">
        <v>92</v>
      </c>
      <c r="RDV2" s="159"/>
      <c r="RDW2" s="159" t="s">
        <v>92</v>
      </c>
      <c r="RDX2" s="159"/>
      <c r="RDY2" s="159" t="s">
        <v>92</v>
      </c>
      <c r="RDZ2" s="159"/>
      <c r="REA2" s="159" t="s">
        <v>92</v>
      </c>
      <c r="REB2" s="159"/>
      <c r="REC2" s="159" t="s">
        <v>92</v>
      </c>
      <c r="RED2" s="159"/>
      <c r="REE2" s="159" t="s">
        <v>92</v>
      </c>
      <c r="REF2" s="159"/>
      <c r="REG2" s="159" t="s">
        <v>92</v>
      </c>
      <c r="REH2" s="159"/>
      <c r="REI2" s="159" t="s">
        <v>92</v>
      </c>
      <c r="REJ2" s="159"/>
      <c r="REK2" s="159" t="s">
        <v>92</v>
      </c>
      <c r="REL2" s="159"/>
      <c r="REM2" s="159" t="s">
        <v>92</v>
      </c>
      <c r="REN2" s="159"/>
      <c r="REO2" s="159" t="s">
        <v>92</v>
      </c>
      <c r="REP2" s="159"/>
      <c r="REQ2" s="159" t="s">
        <v>92</v>
      </c>
      <c r="RER2" s="159"/>
      <c r="RES2" s="159" t="s">
        <v>92</v>
      </c>
      <c r="RET2" s="159"/>
      <c r="REU2" s="159" t="s">
        <v>92</v>
      </c>
      <c r="REV2" s="159"/>
      <c r="REW2" s="159" t="s">
        <v>92</v>
      </c>
      <c r="REX2" s="159"/>
      <c r="REY2" s="159" t="s">
        <v>92</v>
      </c>
      <c r="REZ2" s="159"/>
      <c r="RFA2" s="159" t="s">
        <v>92</v>
      </c>
      <c r="RFB2" s="159"/>
      <c r="RFC2" s="159" t="s">
        <v>92</v>
      </c>
      <c r="RFD2" s="159"/>
      <c r="RFE2" s="159" t="s">
        <v>92</v>
      </c>
      <c r="RFF2" s="159"/>
      <c r="RFG2" s="159" t="s">
        <v>92</v>
      </c>
      <c r="RFH2" s="159"/>
      <c r="RFI2" s="159" t="s">
        <v>92</v>
      </c>
      <c r="RFJ2" s="159"/>
      <c r="RFK2" s="159" t="s">
        <v>92</v>
      </c>
      <c r="RFL2" s="159"/>
      <c r="RFM2" s="159" t="s">
        <v>92</v>
      </c>
      <c r="RFN2" s="159"/>
      <c r="RFO2" s="159" t="s">
        <v>92</v>
      </c>
      <c r="RFP2" s="159"/>
      <c r="RFQ2" s="159" t="s">
        <v>92</v>
      </c>
      <c r="RFR2" s="159"/>
      <c r="RFS2" s="159" t="s">
        <v>92</v>
      </c>
      <c r="RFT2" s="159"/>
      <c r="RFU2" s="159" t="s">
        <v>92</v>
      </c>
      <c r="RFV2" s="159"/>
      <c r="RFW2" s="159" t="s">
        <v>92</v>
      </c>
      <c r="RFX2" s="159"/>
      <c r="RFY2" s="159" t="s">
        <v>92</v>
      </c>
      <c r="RFZ2" s="159"/>
      <c r="RGA2" s="159" t="s">
        <v>92</v>
      </c>
      <c r="RGB2" s="159"/>
      <c r="RGC2" s="159" t="s">
        <v>92</v>
      </c>
      <c r="RGD2" s="159"/>
      <c r="RGE2" s="159" t="s">
        <v>92</v>
      </c>
      <c r="RGF2" s="159"/>
      <c r="RGG2" s="159" t="s">
        <v>92</v>
      </c>
      <c r="RGH2" s="159"/>
      <c r="RGI2" s="159" t="s">
        <v>92</v>
      </c>
      <c r="RGJ2" s="159"/>
      <c r="RGK2" s="159" t="s">
        <v>92</v>
      </c>
      <c r="RGL2" s="159"/>
      <c r="RGM2" s="159" t="s">
        <v>92</v>
      </c>
      <c r="RGN2" s="159"/>
      <c r="RGO2" s="159" t="s">
        <v>92</v>
      </c>
      <c r="RGP2" s="159"/>
      <c r="RGQ2" s="159" t="s">
        <v>92</v>
      </c>
      <c r="RGR2" s="159"/>
      <c r="RGS2" s="159" t="s">
        <v>92</v>
      </c>
      <c r="RGT2" s="159"/>
      <c r="RGU2" s="159" t="s">
        <v>92</v>
      </c>
      <c r="RGV2" s="159"/>
      <c r="RGW2" s="159" t="s">
        <v>92</v>
      </c>
      <c r="RGX2" s="159"/>
      <c r="RGY2" s="159" t="s">
        <v>92</v>
      </c>
      <c r="RGZ2" s="159"/>
      <c r="RHA2" s="159" t="s">
        <v>92</v>
      </c>
      <c r="RHB2" s="159"/>
      <c r="RHC2" s="159" t="s">
        <v>92</v>
      </c>
      <c r="RHD2" s="159"/>
      <c r="RHE2" s="159" t="s">
        <v>92</v>
      </c>
      <c r="RHF2" s="159"/>
      <c r="RHG2" s="159" t="s">
        <v>92</v>
      </c>
      <c r="RHH2" s="159"/>
      <c r="RHI2" s="159" t="s">
        <v>92</v>
      </c>
      <c r="RHJ2" s="159"/>
      <c r="RHK2" s="159" t="s">
        <v>92</v>
      </c>
      <c r="RHL2" s="159"/>
      <c r="RHM2" s="159" t="s">
        <v>92</v>
      </c>
      <c r="RHN2" s="159"/>
      <c r="RHO2" s="159" t="s">
        <v>92</v>
      </c>
      <c r="RHP2" s="159"/>
      <c r="RHQ2" s="159" t="s">
        <v>92</v>
      </c>
      <c r="RHR2" s="159"/>
      <c r="RHS2" s="159" t="s">
        <v>92</v>
      </c>
      <c r="RHT2" s="159"/>
      <c r="RHU2" s="159" t="s">
        <v>92</v>
      </c>
      <c r="RHV2" s="159"/>
      <c r="RHW2" s="159" t="s">
        <v>92</v>
      </c>
      <c r="RHX2" s="159"/>
      <c r="RHY2" s="159" t="s">
        <v>92</v>
      </c>
      <c r="RHZ2" s="159"/>
      <c r="RIA2" s="159" t="s">
        <v>92</v>
      </c>
      <c r="RIB2" s="159"/>
      <c r="RIC2" s="159" t="s">
        <v>92</v>
      </c>
      <c r="RID2" s="159"/>
      <c r="RIE2" s="159" t="s">
        <v>92</v>
      </c>
      <c r="RIF2" s="159"/>
      <c r="RIG2" s="159" t="s">
        <v>92</v>
      </c>
      <c r="RIH2" s="159"/>
      <c r="RII2" s="159" t="s">
        <v>92</v>
      </c>
      <c r="RIJ2" s="159"/>
      <c r="RIK2" s="159" t="s">
        <v>92</v>
      </c>
      <c r="RIL2" s="159"/>
      <c r="RIM2" s="159" t="s">
        <v>92</v>
      </c>
      <c r="RIN2" s="159"/>
      <c r="RIO2" s="159" t="s">
        <v>92</v>
      </c>
      <c r="RIP2" s="159"/>
      <c r="RIQ2" s="159" t="s">
        <v>92</v>
      </c>
      <c r="RIR2" s="159"/>
      <c r="RIS2" s="159" t="s">
        <v>92</v>
      </c>
      <c r="RIT2" s="159"/>
      <c r="RIU2" s="159" t="s">
        <v>92</v>
      </c>
      <c r="RIV2" s="159"/>
      <c r="RIW2" s="159" t="s">
        <v>92</v>
      </c>
      <c r="RIX2" s="159"/>
      <c r="RIY2" s="159" t="s">
        <v>92</v>
      </c>
      <c r="RIZ2" s="159"/>
      <c r="RJA2" s="159" t="s">
        <v>92</v>
      </c>
      <c r="RJB2" s="159"/>
      <c r="RJC2" s="159" t="s">
        <v>92</v>
      </c>
      <c r="RJD2" s="159"/>
      <c r="RJE2" s="159" t="s">
        <v>92</v>
      </c>
      <c r="RJF2" s="159"/>
      <c r="RJG2" s="159" t="s">
        <v>92</v>
      </c>
      <c r="RJH2" s="159"/>
      <c r="RJI2" s="159" t="s">
        <v>92</v>
      </c>
      <c r="RJJ2" s="159"/>
      <c r="RJK2" s="159" t="s">
        <v>92</v>
      </c>
      <c r="RJL2" s="159"/>
      <c r="RJM2" s="159" t="s">
        <v>92</v>
      </c>
      <c r="RJN2" s="159"/>
      <c r="RJO2" s="159" t="s">
        <v>92</v>
      </c>
      <c r="RJP2" s="159"/>
      <c r="RJQ2" s="159" t="s">
        <v>92</v>
      </c>
      <c r="RJR2" s="159"/>
      <c r="RJS2" s="159" t="s">
        <v>92</v>
      </c>
      <c r="RJT2" s="159"/>
      <c r="RJU2" s="159" t="s">
        <v>92</v>
      </c>
      <c r="RJV2" s="159"/>
      <c r="RJW2" s="159" t="s">
        <v>92</v>
      </c>
      <c r="RJX2" s="159"/>
      <c r="RJY2" s="159" t="s">
        <v>92</v>
      </c>
      <c r="RJZ2" s="159"/>
      <c r="RKA2" s="159" t="s">
        <v>92</v>
      </c>
      <c r="RKB2" s="159"/>
      <c r="RKC2" s="159" t="s">
        <v>92</v>
      </c>
      <c r="RKD2" s="159"/>
      <c r="RKE2" s="159" t="s">
        <v>92</v>
      </c>
      <c r="RKF2" s="159"/>
      <c r="RKG2" s="159" t="s">
        <v>92</v>
      </c>
      <c r="RKH2" s="159"/>
      <c r="RKI2" s="159" t="s">
        <v>92</v>
      </c>
      <c r="RKJ2" s="159"/>
      <c r="RKK2" s="159" t="s">
        <v>92</v>
      </c>
      <c r="RKL2" s="159"/>
      <c r="RKM2" s="159" t="s">
        <v>92</v>
      </c>
      <c r="RKN2" s="159"/>
      <c r="RKO2" s="159" t="s">
        <v>92</v>
      </c>
      <c r="RKP2" s="159"/>
      <c r="RKQ2" s="159" t="s">
        <v>92</v>
      </c>
      <c r="RKR2" s="159"/>
      <c r="RKS2" s="159" t="s">
        <v>92</v>
      </c>
      <c r="RKT2" s="159"/>
      <c r="RKU2" s="159" t="s">
        <v>92</v>
      </c>
      <c r="RKV2" s="159"/>
      <c r="RKW2" s="159" t="s">
        <v>92</v>
      </c>
      <c r="RKX2" s="159"/>
      <c r="RKY2" s="159" t="s">
        <v>92</v>
      </c>
      <c r="RKZ2" s="159"/>
      <c r="RLA2" s="159" t="s">
        <v>92</v>
      </c>
      <c r="RLB2" s="159"/>
      <c r="RLC2" s="159" t="s">
        <v>92</v>
      </c>
      <c r="RLD2" s="159"/>
      <c r="RLE2" s="159" t="s">
        <v>92</v>
      </c>
      <c r="RLF2" s="159"/>
      <c r="RLG2" s="159" t="s">
        <v>92</v>
      </c>
      <c r="RLH2" s="159"/>
      <c r="RLI2" s="159" t="s">
        <v>92</v>
      </c>
      <c r="RLJ2" s="159"/>
      <c r="RLK2" s="159" t="s">
        <v>92</v>
      </c>
      <c r="RLL2" s="159"/>
      <c r="RLM2" s="159" t="s">
        <v>92</v>
      </c>
      <c r="RLN2" s="159"/>
      <c r="RLO2" s="159" t="s">
        <v>92</v>
      </c>
      <c r="RLP2" s="159"/>
      <c r="RLQ2" s="159" t="s">
        <v>92</v>
      </c>
      <c r="RLR2" s="159"/>
      <c r="RLS2" s="159" t="s">
        <v>92</v>
      </c>
      <c r="RLT2" s="159"/>
      <c r="RLU2" s="159" t="s">
        <v>92</v>
      </c>
      <c r="RLV2" s="159"/>
      <c r="RLW2" s="159" t="s">
        <v>92</v>
      </c>
      <c r="RLX2" s="159"/>
      <c r="RLY2" s="159" t="s">
        <v>92</v>
      </c>
      <c r="RLZ2" s="159"/>
      <c r="RMA2" s="159" t="s">
        <v>92</v>
      </c>
      <c r="RMB2" s="159"/>
      <c r="RMC2" s="159" t="s">
        <v>92</v>
      </c>
      <c r="RMD2" s="159"/>
      <c r="RME2" s="159" t="s">
        <v>92</v>
      </c>
      <c r="RMF2" s="159"/>
      <c r="RMG2" s="159" t="s">
        <v>92</v>
      </c>
      <c r="RMH2" s="159"/>
      <c r="RMI2" s="159" t="s">
        <v>92</v>
      </c>
      <c r="RMJ2" s="159"/>
      <c r="RMK2" s="159" t="s">
        <v>92</v>
      </c>
      <c r="RML2" s="159"/>
      <c r="RMM2" s="159" t="s">
        <v>92</v>
      </c>
      <c r="RMN2" s="159"/>
      <c r="RMO2" s="159" t="s">
        <v>92</v>
      </c>
      <c r="RMP2" s="159"/>
      <c r="RMQ2" s="159" t="s">
        <v>92</v>
      </c>
      <c r="RMR2" s="159"/>
      <c r="RMS2" s="159" t="s">
        <v>92</v>
      </c>
      <c r="RMT2" s="159"/>
      <c r="RMU2" s="159" t="s">
        <v>92</v>
      </c>
      <c r="RMV2" s="159"/>
      <c r="RMW2" s="159" t="s">
        <v>92</v>
      </c>
      <c r="RMX2" s="159"/>
      <c r="RMY2" s="159" t="s">
        <v>92</v>
      </c>
      <c r="RMZ2" s="159"/>
      <c r="RNA2" s="159" t="s">
        <v>92</v>
      </c>
      <c r="RNB2" s="159"/>
      <c r="RNC2" s="159" t="s">
        <v>92</v>
      </c>
      <c r="RND2" s="159"/>
      <c r="RNE2" s="159" t="s">
        <v>92</v>
      </c>
      <c r="RNF2" s="159"/>
      <c r="RNG2" s="159" t="s">
        <v>92</v>
      </c>
      <c r="RNH2" s="159"/>
      <c r="RNI2" s="159" t="s">
        <v>92</v>
      </c>
      <c r="RNJ2" s="159"/>
      <c r="RNK2" s="159" t="s">
        <v>92</v>
      </c>
      <c r="RNL2" s="159"/>
      <c r="RNM2" s="159" t="s">
        <v>92</v>
      </c>
      <c r="RNN2" s="159"/>
      <c r="RNO2" s="159" t="s">
        <v>92</v>
      </c>
      <c r="RNP2" s="159"/>
      <c r="RNQ2" s="159" t="s">
        <v>92</v>
      </c>
      <c r="RNR2" s="159"/>
      <c r="RNS2" s="159" t="s">
        <v>92</v>
      </c>
      <c r="RNT2" s="159"/>
      <c r="RNU2" s="159" t="s">
        <v>92</v>
      </c>
      <c r="RNV2" s="159"/>
      <c r="RNW2" s="159" t="s">
        <v>92</v>
      </c>
      <c r="RNX2" s="159"/>
      <c r="RNY2" s="159" t="s">
        <v>92</v>
      </c>
      <c r="RNZ2" s="159"/>
      <c r="ROA2" s="159" t="s">
        <v>92</v>
      </c>
      <c r="ROB2" s="159"/>
      <c r="ROC2" s="159" t="s">
        <v>92</v>
      </c>
      <c r="ROD2" s="159"/>
      <c r="ROE2" s="159" t="s">
        <v>92</v>
      </c>
      <c r="ROF2" s="159"/>
      <c r="ROG2" s="159" t="s">
        <v>92</v>
      </c>
      <c r="ROH2" s="159"/>
      <c r="ROI2" s="159" t="s">
        <v>92</v>
      </c>
      <c r="ROJ2" s="159"/>
      <c r="ROK2" s="159" t="s">
        <v>92</v>
      </c>
      <c r="ROL2" s="159"/>
      <c r="ROM2" s="159" t="s">
        <v>92</v>
      </c>
      <c r="RON2" s="159"/>
      <c r="ROO2" s="159" t="s">
        <v>92</v>
      </c>
      <c r="ROP2" s="159"/>
      <c r="ROQ2" s="159" t="s">
        <v>92</v>
      </c>
      <c r="ROR2" s="159"/>
      <c r="ROS2" s="159" t="s">
        <v>92</v>
      </c>
      <c r="ROT2" s="159"/>
      <c r="ROU2" s="159" t="s">
        <v>92</v>
      </c>
      <c r="ROV2" s="159"/>
      <c r="ROW2" s="159" t="s">
        <v>92</v>
      </c>
      <c r="ROX2" s="159"/>
      <c r="ROY2" s="159" t="s">
        <v>92</v>
      </c>
      <c r="ROZ2" s="159"/>
      <c r="RPA2" s="159" t="s">
        <v>92</v>
      </c>
      <c r="RPB2" s="159"/>
      <c r="RPC2" s="159" t="s">
        <v>92</v>
      </c>
      <c r="RPD2" s="159"/>
      <c r="RPE2" s="159" t="s">
        <v>92</v>
      </c>
      <c r="RPF2" s="159"/>
      <c r="RPG2" s="159" t="s">
        <v>92</v>
      </c>
      <c r="RPH2" s="159"/>
      <c r="RPI2" s="159" t="s">
        <v>92</v>
      </c>
      <c r="RPJ2" s="159"/>
      <c r="RPK2" s="159" t="s">
        <v>92</v>
      </c>
      <c r="RPL2" s="159"/>
      <c r="RPM2" s="159" t="s">
        <v>92</v>
      </c>
      <c r="RPN2" s="159"/>
      <c r="RPO2" s="159" t="s">
        <v>92</v>
      </c>
      <c r="RPP2" s="159"/>
      <c r="RPQ2" s="159" t="s">
        <v>92</v>
      </c>
      <c r="RPR2" s="159"/>
      <c r="RPS2" s="159" t="s">
        <v>92</v>
      </c>
      <c r="RPT2" s="159"/>
      <c r="RPU2" s="159" t="s">
        <v>92</v>
      </c>
      <c r="RPV2" s="159"/>
      <c r="RPW2" s="159" t="s">
        <v>92</v>
      </c>
      <c r="RPX2" s="159"/>
      <c r="RPY2" s="159" t="s">
        <v>92</v>
      </c>
      <c r="RPZ2" s="159"/>
      <c r="RQA2" s="159" t="s">
        <v>92</v>
      </c>
      <c r="RQB2" s="159"/>
      <c r="RQC2" s="159" t="s">
        <v>92</v>
      </c>
      <c r="RQD2" s="159"/>
      <c r="RQE2" s="159" t="s">
        <v>92</v>
      </c>
      <c r="RQF2" s="159"/>
      <c r="RQG2" s="159" t="s">
        <v>92</v>
      </c>
      <c r="RQH2" s="159"/>
      <c r="RQI2" s="159" t="s">
        <v>92</v>
      </c>
      <c r="RQJ2" s="159"/>
      <c r="RQK2" s="159" t="s">
        <v>92</v>
      </c>
      <c r="RQL2" s="159"/>
      <c r="RQM2" s="159" t="s">
        <v>92</v>
      </c>
      <c r="RQN2" s="159"/>
      <c r="RQO2" s="159" t="s">
        <v>92</v>
      </c>
      <c r="RQP2" s="159"/>
      <c r="RQQ2" s="159" t="s">
        <v>92</v>
      </c>
      <c r="RQR2" s="159"/>
      <c r="RQS2" s="159" t="s">
        <v>92</v>
      </c>
      <c r="RQT2" s="159"/>
      <c r="RQU2" s="159" t="s">
        <v>92</v>
      </c>
      <c r="RQV2" s="159"/>
      <c r="RQW2" s="159" t="s">
        <v>92</v>
      </c>
      <c r="RQX2" s="159"/>
      <c r="RQY2" s="159" t="s">
        <v>92</v>
      </c>
      <c r="RQZ2" s="159"/>
      <c r="RRA2" s="159" t="s">
        <v>92</v>
      </c>
      <c r="RRB2" s="159"/>
      <c r="RRC2" s="159" t="s">
        <v>92</v>
      </c>
      <c r="RRD2" s="159"/>
      <c r="RRE2" s="159" t="s">
        <v>92</v>
      </c>
      <c r="RRF2" s="159"/>
      <c r="RRG2" s="159" t="s">
        <v>92</v>
      </c>
      <c r="RRH2" s="159"/>
      <c r="RRI2" s="159" t="s">
        <v>92</v>
      </c>
      <c r="RRJ2" s="159"/>
      <c r="RRK2" s="159" t="s">
        <v>92</v>
      </c>
      <c r="RRL2" s="159"/>
      <c r="RRM2" s="159" t="s">
        <v>92</v>
      </c>
      <c r="RRN2" s="159"/>
      <c r="RRO2" s="159" t="s">
        <v>92</v>
      </c>
      <c r="RRP2" s="159"/>
      <c r="RRQ2" s="159" t="s">
        <v>92</v>
      </c>
      <c r="RRR2" s="159"/>
      <c r="RRS2" s="159" t="s">
        <v>92</v>
      </c>
      <c r="RRT2" s="159"/>
      <c r="RRU2" s="159" t="s">
        <v>92</v>
      </c>
      <c r="RRV2" s="159"/>
      <c r="RRW2" s="159" t="s">
        <v>92</v>
      </c>
      <c r="RRX2" s="159"/>
      <c r="RRY2" s="159" t="s">
        <v>92</v>
      </c>
      <c r="RRZ2" s="159"/>
      <c r="RSA2" s="159" t="s">
        <v>92</v>
      </c>
      <c r="RSB2" s="159"/>
      <c r="RSC2" s="159" t="s">
        <v>92</v>
      </c>
      <c r="RSD2" s="159"/>
      <c r="RSE2" s="159" t="s">
        <v>92</v>
      </c>
      <c r="RSF2" s="159"/>
      <c r="RSG2" s="159" t="s">
        <v>92</v>
      </c>
      <c r="RSH2" s="159"/>
      <c r="RSI2" s="159" t="s">
        <v>92</v>
      </c>
      <c r="RSJ2" s="159"/>
      <c r="RSK2" s="159" t="s">
        <v>92</v>
      </c>
      <c r="RSL2" s="159"/>
      <c r="RSM2" s="159" t="s">
        <v>92</v>
      </c>
      <c r="RSN2" s="159"/>
      <c r="RSO2" s="159" t="s">
        <v>92</v>
      </c>
      <c r="RSP2" s="159"/>
      <c r="RSQ2" s="159" t="s">
        <v>92</v>
      </c>
      <c r="RSR2" s="159"/>
      <c r="RSS2" s="159" t="s">
        <v>92</v>
      </c>
      <c r="RST2" s="159"/>
      <c r="RSU2" s="159" t="s">
        <v>92</v>
      </c>
      <c r="RSV2" s="159"/>
      <c r="RSW2" s="159" t="s">
        <v>92</v>
      </c>
      <c r="RSX2" s="159"/>
      <c r="RSY2" s="159" t="s">
        <v>92</v>
      </c>
      <c r="RSZ2" s="159"/>
      <c r="RTA2" s="159" t="s">
        <v>92</v>
      </c>
      <c r="RTB2" s="159"/>
      <c r="RTC2" s="159" t="s">
        <v>92</v>
      </c>
      <c r="RTD2" s="159"/>
      <c r="RTE2" s="159" t="s">
        <v>92</v>
      </c>
      <c r="RTF2" s="159"/>
      <c r="RTG2" s="159" t="s">
        <v>92</v>
      </c>
      <c r="RTH2" s="159"/>
      <c r="RTI2" s="159" t="s">
        <v>92</v>
      </c>
      <c r="RTJ2" s="159"/>
      <c r="RTK2" s="159" t="s">
        <v>92</v>
      </c>
      <c r="RTL2" s="159"/>
      <c r="RTM2" s="159" t="s">
        <v>92</v>
      </c>
      <c r="RTN2" s="159"/>
      <c r="RTO2" s="159" t="s">
        <v>92</v>
      </c>
      <c r="RTP2" s="159"/>
      <c r="RTQ2" s="159" t="s">
        <v>92</v>
      </c>
      <c r="RTR2" s="159"/>
      <c r="RTS2" s="159" t="s">
        <v>92</v>
      </c>
      <c r="RTT2" s="159"/>
      <c r="RTU2" s="159" t="s">
        <v>92</v>
      </c>
      <c r="RTV2" s="159"/>
      <c r="RTW2" s="159" t="s">
        <v>92</v>
      </c>
      <c r="RTX2" s="159"/>
      <c r="RTY2" s="159" t="s">
        <v>92</v>
      </c>
      <c r="RTZ2" s="159"/>
      <c r="RUA2" s="159" t="s">
        <v>92</v>
      </c>
      <c r="RUB2" s="159"/>
      <c r="RUC2" s="159" t="s">
        <v>92</v>
      </c>
      <c r="RUD2" s="159"/>
      <c r="RUE2" s="159" t="s">
        <v>92</v>
      </c>
      <c r="RUF2" s="159"/>
      <c r="RUG2" s="159" t="s">
        <v>92</v>
      </c>
      <c r="RUH2" s="159"/>
      <c r="RUI2" s="159" t="s">
        <v>92</v>
      </c>
      <c r="RUJ2" s="159"/>
      <c r="RUK2" s="159" t="s">
        <v>92</v>
      </c>
      <c r="RUL2" s="159"/>
      <c r="RUM2" s="159" t="s">
        <v>92</v>
      </c>
      <c r="RUN2" s="159"/>
      <c r="RUO2" s="159" t="s">
        <v>92</v>
      </c>
      <c r="RUP2" s="159"/>
      <c r="RUQ2" s="159" t="s">
        <v>92</v>
      </c>
      <c r="RUR2" s="159"/>
      <c r="RUS2" s="159" t="s">
        <v>92</v>
      </c>
      <c r="RUT2" s="159"/>
      <c r="RUU2" s="159" t="s">
        <v>92</v>
      </c>
      <c r="RUV2" s="159"/>
      <c r="RUW2" s="159" t="s">
        <v>92</v>
      </c>
      <c r="RUX2" s="159"/>
      <c r="RUY2" s="159" t="s">
        <v>92</v>
      </c>
      <c r="RUZ2" s="159"/>
      <c r="RVA2" s="159" t="s">
        <v>92</v>
      </c>
      <c r="RVB2" s="159"/>
      <c r="RVC2" s="159" t="s">
        <v>92</v>
      </c>
      <c r="RVD2" s="159"/>
      <c r="RVE2" s="159" t="s">
        <v>92</v>
      </c>
      <c r="RVF2" s="159"/>
      <c r="RVG2" s="159" t="s">
        <v>92</v>
      </c>
      <c r="RVH2" s="159"/>
      <c r="RVI2" s="159" t="s">
        <v>92</v>
      </c>
      <c r="RVJ2" s="159"/>
      <c r="RVK2" s="159" t="s">
        <v>92</v>
      </c>
      <c r="RVL2" s="159"/>
      <c r="RVM2" s="159" t="s">
        <v>92</v>
      </c>
      <c r="RVN2" s="159"/>
      <c r="RVO2" s="159" t="s">
        <v>92</v>
      </c>
      <c r="RVP2" s="159"/>
      <c r="RVQ2" s="159" t="s">
        <v>92</v>
      </c>
      <c r="RVR2" s="159"/>
      <c r="RVS2" s="159" t="s">
        <v>92</v>
      </c>
      <c r="RVT2" s="159"/>
      <c r="RVU2" s="159" t="s">
        <v>92</v>
      </c>
      <c r="RVV2" s="159"/>
      <c r="RVW2" s="159" t="s">
        <v>92</v>
      </c>
      <c r="RVX2" s="159"/>
      <c r="RVY2" s="159" t="s">
        <v>92</v>
      </c>
      <c r="RVZ2" s="159"/>
      <c r="RWA2" s="159" t="s">
        <v>92</v>
      </c>
      <c r="RWB2" s="159"/>
      <c r="RWC2" s="159" t="s">
        <v>92</v>
      </c>
      <c r="RWD2" s="159"/>
      <c r="RWE2" s="159" t="s">
        <v>92</v>
      </c>
      <c r="RWF2" s="159"/>
      <c r="RWG2" s="159" t="s">
        <v>92</v>
      </c>
      <c r="RWH2" s="159"/>
      <c r="RWI2" s="159" t="s">
        <v>92</v>
      </c>
      <c r="RWJ2" s="159"/>
      <c r="RWK2" s="159" t="s">
        <v>92</v>
      </c>
      <c r="RWL2" s="159"/>
      <c r="RWM2" s="159" t="s">
        <v>92</v>
      </c>
      <c r="RWN2" s="159"/>
      <c r="RWO2" s="159" t="s">
        <v>92</v>
      </c>
      <c r="RWP2" s="159"/>
      <c r="RWQ2" s="159" t="s">
        <v>92</v>
      </c>
      <c r="RWR2" s="159"/>
      <c r="RWS2" s="159" t="s">
        <v>92</v>
      </c>
      <c r="RWT2" s="159"/>
      <c r="RWU2" s="159" t="s">
        <v>92</v>
      </c>
      <c r="RWV2" s="159"/>
      <c r="RWW2" s="159" t="s">
        <v>92</v>
      </c>
      <c r="RWX2" s="159"/>
      <c r="RWY2" s="159" t="s">
        <v>92</v>
      </c>
      <c r="RWZ2" s="159"/>
      <c r="RXA2" s="159" t="s">
        <v>92</v>
      </c>
      <c r="RXB2" s="159"/>
      <c r="RXC2" s="159" t="s">
        <v>92</v>
      </c>
      <c r="RXD2" s="159"/>
      <c r="RXE2" s="159" t="s">
        <v>92</v>
      </c>
      <c r="RXF2" s="159"/>
      <c r="RXG2" s="159" t="s">
        <v>92</v>
      </c>
      <c r="RXH2" s="159"/>
      <c r="RXI2" s="159" t="s">
        <v>92</v>
      </c>
      <c r="RXJ2" s="159"/>
      <c r="RXK2" s="159" t="s">
        <v>92</v>
      </c>
      <c r="RXL2" s="159"/>
      <c r="RXM2" s="159" t="s">
        <v>92</v>
      </c>
      <c r="RXN2" s="159"/>
      <c r="RXO2" s="159" t="s">
        <v>92</v>
      </c>
      <c r="RXP2" s="159"/>
      <c r="RXQ2" s="159" t="s">
        <v>92</v>
      </c>
      <c r="RXR2" s="159"/>
      <c r="RXS2" s="159" t="s">
        <v>92</v>
      </c>
      <c r="RXT2" s="159"/>
      <c r="RXU2" s="159" t="s">
        <v>92</v>
      </c>
      <c r="RXV2" s="159"/>
      <c r="RXW2" s="159" t="s">
        <v>92</v>
      </c>
      <c r="RXX2" s="159"/>
      <c r="RXY2" s="159" t="s">
        <v>92</v>
      </c>
      <c r="RXZ2" s="159"/>
      <c r="RYA2" s="159" t="s">
        <v>92</v>
      </c>
      <c r="RYB2" s="159"/>
      <c r="RYC2" s="159" t="s">
        <v>92</v>
      </c>
      <c r="RYD2" s="159"/>
      <c r="RYE2" s="159" t="s">
        <v>92</v>
      </c>
      <c r="RYF2" s="159"/>
      <c r="RYG2" s="159" t="s">
        <v>92</v>
      </c>
      <c r="RYH2" s="159"/>
      <c r="RYI2" s="159" t="s">
        <v>92</v>
      </c>
      <c r="RYJ2" s="159"/>
      <c r="RYK2" s="159" t="s">
        <v>92</v>
      </c>
      <c r="RYL2" s="159"/>
      <c r="RYM2" s="159" t="s">
        <v>92</v>
      </c>
      <c r="RYN2" s="159"/>
      <c r="RYO2" s="159" t="s">
        <v>92</v>
      </c>
      <c r="RYP2" s="159"/>
      <c r="RYQ2" s="159" t="s">
        <v>92</v>
      </c>
      <c r="RYR2" s="159"/>
      <c r="RYS2" s="159" t="s">
        <v>92</v>
      </c>
      <c r="RYT2" s="159"/>
      <c r="RYU2" s="159" t="s">
        <v>92</v>
      </c>
      <c r="RYV2" s="159"/>
      <c r="RYW2" s="159" t="s">
        <v>92</v>
      </c>
      <c r="RYX2" s="159"/>
      <c r="RYY2" s="159" t="s">
        <v>92</v>
      </c>
      <c r="RYZ2" s="159"/>
      <c r="RZA2" s="159" t="s">
        <v>92</v>
      </c>
      <c r="RZB2" s="159"/>
      <c r="RZC2" s="159" t="s">
        <v>92</v>
      </c>
      <c r="RZD2" s="159"/>
      <c r="RZE2" s="159" t="s">
        <v>92</v>
      </c>
      <c r="RZF2" s="159"/>
      <c r="RZG2" s="159" t="s">
        <v>92</v>
      </c>
      <c r="RZH2" s="159"/>
      <c r="RZI2" s="159" t="s">
        <v>92</v>
      </c>
      <c r="RZJ2" s="159"/>
      <c r="RZK2" s="159" t="s">
        <v>92</v>
      </c>
      <c r="RZL2" s="159"/>
      <c r="RZM2" s="159" t="s">
        <v>92</v>
      </c>
      <c r="RZN2" s="159"/>
      <c r="RZO2" s="159" t="s">
        <v>92</v>
      </c>
      <c r="RZP2" s="159"/>
      <c r="RZQ2" s="159" t="s">
        <v>92</v>
      </c>
      <c r="RZR2" s="159"/>
      <c r="RZS2" s="159" t="s">
        <v>92</v>
      </c>
      <c r="RZT2" s="159"/>
      <c r="RZU2" s="159" t="s">
        <v>92</v>
      </c>
      <c r="RZV2" s="159"/>
      <c r="RZW2" s="159" t="s">
        <v>92</v>
      </c>
      <c r="RZX2" s="159"/>
      <c r="RZY2" s="159" t="s">
        <v>92</v>
      </c>
      <c r="RZZ2" s="159"/>
      <c r="SAA2" s="159" t="s">
        <v>92</v>
      </c>
      <c r="SAB2" s="159"/>
      <c r="SAC2" s="159" t="s">
        <v>92</v>
      </c>
      <c r="SAD2" s="159"/>
      <c r="SAE2" s="159" t="s">
        <v>92</v>
      </c>
      <c r="SAF2" s="159"/>
      <c r="SAG2" s="159" t="s">
        <v>92</v>
      </c>
      <c r="SAH2" s="159"/>
      <c r="SAI2" s="159" t="s">
        <v>92</v>
      </c>
      <c r="SAJ2" s="159"/>
      <c r="SAK2" s="159" t="s">
        <v>92</v>
      </c>
      <c r="SAL2" s="159"/>
      <c r="SAM2" s="159" t="s">
        <v>92</v>
      </c>
      <c r="SAN2" s="159"/>
      <c r="SAO2" s="159" t="s">
        <v>92</v>
      </c>
      <c r="SAP2" s="159"/>
      <c r="SAQ2" s="159" t="s">
        <v>92</v>
      </c>
      <c r="SAR2" s="159"/>
      <c r="SAS2" s="159" t="s">
        <v>92</v>
      </c>
      <c r="SAT2" s="159"/>
      <c r="SAU2" s="159" t="s">
        <v>92</v>
      </c>
      <c r="SAV2" s="159"/>
      <c r="SAW2" s="159" t="s">
        <v>92</v>
      </c>
      <c r="SAX2" s="159"/>
      <c r="SAY2" s="159" t="s">
        <v>92</v>
      </c>
      <c r="SAZ2" s="159"/>
      <c r="SBA2" s="159" t="s">
        <v>92</v>
      </c>
      <c r="SBB2" s="159"/>
      <c r="SBC2" s="159" t="s">
        <v>92</v>
      </c>
      <c r="SBD2" s="159"/>
      <c r="SBE2" s="159" t="s">
        <v>92</v>
      </c>
      <c r="SBF2" s="159"/>
      <c r="SBG2" s="159" t="s">
        <v>92</v>
      </c>
      <c r="SBH2" s="159"/>
      <c r="SBI2" s="159" t="s">
        <v>92</v>
      </c>
      <c r="SBJ2" s="159"/>
      <c r="SBK2" s="159" t="s">
        <v>92</v>
      </c>
      <c r="SBL2" s="159"/>
      <c r="SBM2" s="159" t="s">
        <v>92</v>
      </c>
      <c r="SBN2" s="159"/>
      <c r="SBO2" s="159" t="s">
        <v>92</v>
      </c>
      <c r="SBP2" s="159"/>
      <c r="SBQ2" s="159" t="s">
        <v>92</v>
      </c>
      <c r="SBR2" s="159"/>
      <c r="SBS2" s="159" t="s">
        <v>92</v>
      </c>
      <c r="SBT2" s="159"/>
      <c r="SBU2" s="159" t="s">
        <v>92</v>
      </c>
      <c r="SBV2" s="159"/>
      <c r="SBW2" s="159" t="s">
        <v>92</v>
      </c>
      <c r="SBX2" s="159"/>
      <c r="SBY2" s="159" t="s">
        <v>92</v>
      </c>
      <c r="SBZ2" s="159"/>
      <c r="SCA2" s="159" t="s">
        <v>92</v>
      </c>
      <c r="SCB2" s="159"/>
      <c r="SCC2" s="159" t="s">
        <v>92</v>
      </c>
      <c r="SCD2" s="159"/>
      <c r="SCE2" s="159" t="s">
        <v>92</v>
      </c>
      <c r="SCF2" s="159"/>
      <c r="SCG2" s="159" t="s">
        <v>92</v>
      </c>
      <c r="SCH2" s="159"/>
      <c r="SCI2" s="159" t="s">
        <v>92</v>
      </c>
      <c r="SCJ2" s="159"/>
      <c r="SCK2" s="159" t="s">
        <v>92</v>
      </c>
      <c r="SCL2" s="159"/>
      <c r="SCM2" s="159" t="s">
        <v>92</v>
      </c>
      <c r="SCN2" s="159"/>
      <c r="SCO2" s="159" t="s">
        <v>92</v>
      </c>
      <c r="SCP2" s="159"/>
      <c r="SCQ2" s="159" t="s">
        <v>92</v>
      </c>
      <c r="SCR2" s="159"/>
      <c r="SCS2" s="159" t="s">
        <v>92</v>
      </c>
      <c r="SCT2" s="159"/>
      <c r="SCU2" s="159" t="s">
        <v>92</v>
      </c>
      <c r="SCV2" s="159"/>
      <c r="SCW2" s="159" t="s">
        <v>92</v>
      </c>
      <c r="SCX2" s="159"/>
      <c r="SCY2" s="159" t="s">
        <v>92</v>
      </c>
      <c r="SCZ2" s="159"/>
      <c r="SDA2" s="159" t="s">
        <v>92</v>
      </c>
      <c r="SDB2" s="159"/>
      <c r="SDC2" s="159" t="s">
        <v>92</v>
      </c>
      <c r="SDD2" s="159"/>
      <c r="SDE2" s="159" t="s">
        <v>92</v>
      </c>
      <c r="SDF2" s="159"/>
      <c r="SDG2" s="159" t="s">
        <v>92</v>
      </c>
      <c r="SDH2" s="159"/>
      <c r="SDI2" s="159" t="s">
        <v>92</v>
      </c>
      <c r="SDJ2" s="159"/>
      <c r="SDK2" s="159" t="s">
        <v>92</v>
      </c>
      <c r="SDL2" s="159"/>
      <c r="SDM2" s="159" t="s">
        <v>92</v>
      </c>
      <c r="SDN2" s="159"/>
      <c r="SDO2" s="159" t="s">
        <v>92</v>
      </c>
      <c r="SDP2" s="159"/>
      <c r="SDQ2" s="159" t="s">
        <v>92</v>
      </c>
      <c r="SDR2" s="159"/>
      <c r="SDS2" s="159" t="s">
        <v>92</v>
      </c>
      <c r="SDT2" s="159"/>
      <c r="SDU2" s="159" t="s">
        <v>92</v>
      </c>
      <c r="SDV2" s="159"/>
      <c r="SDW2" s="159" t="s">
        <v>92</v>
      </c>
      <c r="SDX2" s="159"/>
      <c r="SDY2" s="159" t="s">
        <v>92</v>
      </c>
      <c r="SDZ2" s="159"/>
      <c r="SEA2" s="159" t="s">
        <v>92</v>
      </c>
      <c r="SEB2" s="159"/>
      <c r="SEC2" s="159" t="s">
        <v>92</v>
      </c>
      <c r="SED2" s="159"/>
      <c r="SEE2" s="159" t="s">
        <v>92</v>
      </c>
      <c r="SEF2" s="159"/>
      <c r="SEG2" s="159" t="s">
        <v>92</v>
      </c>
      <c r="SEH2" s="159"/>
      <c r="SEI2" s="159" t="s">
        <v>92</v>
      </c>
      <c r="SEJ2" s="159"/>
      <c r="SEK2" s="159" t="s">
        <v>92</v>
      </c>
      <c r="SEL2" s="159"/>
      <c r="SEM2" s="159" t="s">
        <v>92</v>
      </c>
      <c r="SEN2" s="159"/>
      <c r="SEO2" s="159" t="s">
        <v>92</v>
      </c>
      <c r="SEP2" s="159"/>
      <c r="SEQ2" s="159" t="s">
        <v>92</v>
      </c>
      <c r="SER2" s="159"/>
      <c r="SES2" s="159" t="s">
        <v>92</v>
      </c>
      <c r="SET2" s="159"/>
      <c r="SEU2" s="159" t="s">
        <v>92</v>
      </c>
      <c r="SEV2" s="159"/>
      <c r="SEW2" s="159" t="s">
        <v>92</v>
      </c>
      <c r="SEX2" s="159"/>
      <c r="SEY2" s="159" t="s">
        <v>92</v>
      </c>
      <c r="SEZ2" s="159"/>
      <c r="SFA2" s="159" t="s">
        <v>92</v>
      </c>
      <c r="SFB2" s="159"/>
      <c r="SFC2" s="159" t="s">
        <v>92</v>
      </c>
      <c r="SFD2" s="159"/>
      <c r="SFE2" s="159" t="s">
        <v>92</v>
      </c>
      <c r="SFF2" s="159"/>
      <c r="SFG2" s="159" t="s">
        <v>92</v>
      </c>
      <c r="SFH2" s="159"/>
      <c r="SFI2" s="159" t="s">
        <v>92</v>
      </c>
      <c r="SFJ2" s="159"/>
      <c r="SFK2" s="159" t="s">
        <v>92</v>
      </c>
      <c r="SFL2" s="159"/>
      <c r="SFM2" s="159" t="s">
        <v>92</v>
      </c>
      <c r="SFN2" s="159"/>
      <c r="SFO2" s="159" t="s">
        <v>92</v>
      </c>
      <c r="SFP2" s="159"/>
      <c r="SFQ2" s="159" t="s">
        <v>92</v>
      </c>
      <c r="SFR2" s="159"/>
      <c r="SFS2" s="159" t="s">
        <v>92</v>
      </c>
      <c r="SFT2" s="159"/>
      <c r="SFU2" s="159" t="s">
        <v>92</v>
      </c>
      <c r="SFV2" s="159"/>
      <c r="SFW2" s="159" t="s">
        <v>92</v>
      </c>
      <c r="SFX2" s="159"/>
      <c r="SFY2" s="159" t="s">
        <v>92</v>
      </c>
      <c r="SFZ2" s="159"/>
      <c r="SGA2" s="159" t="s">
        <v>92</v>
      </c>
      <c r="SGB2" s="159"/>
      <c r="SGC2" s="159" t="s">
        <v>92</v>
      </c>
      <c r="SGD2" s="159"/>
      <c r="SGE2" s="159" t="s">
        <v>92</v>
      </c>
      <c r="SGF2" s="159"/>
      <c r="SGG2" s="159" t="s">
        <v>92</v>
      </c>
      <c r="SGH2" s="159"/>
      <c r="SGI2" s="159" t="s">
        <v>92</v>
      </c>
      <c r="SGJ2" s="159"/>
      <c r="SGK2" s="159" t="s">
        <v>92</v>
      </c>
      <c r="SGL2" s="159"/>
      <c r="SGM2" s="159" t="s">
        <v>92</v>
      </c>
      <c r="SGN2" s="159"/>
      <c r="SGO2" s="159" t="s">
        <v>92</v>
      </c>
      <c r="SGP2" s="159"/>
      <c r="SGQ2" s="159" t="s">
        <v>92</v>
      </c>
      <c r="SGR2" s="159"/>
      <c r="SGS2" s="159" t="s">
        <v>92</v>
      </c>
      <c r="SGT2" s="159"/>
      <c r="SGU2" s="159" t="s">
        <v>92</v>
      </c>
      <c r="SGV2" s="159"/>
      <c r="SGW2" s="159" t="s">
        <v>92</v>
      </c>
      <c r="SGX2" s="159"/>
      <c r="SGY2" s="159" t="s">
        <v>92</v>
      </c>
      <c r="SGZ2" s="159"/>
      <c r="SHA2" s="159" t="s">
        <v>92</v>
      </c>
      <c r="SHB2" s="159"/>
      <c r="SHC2" s="159" t="s">
        <v>92</v>
      </c>
      <c r="SHD2" s="159"/>
      <c r="SHE2" s="159" t="s">
        <v>92</v>
      </c>
      <c r="SHF2" s="159"/>
      <c r="SHG2" s="159" t="s">
        <v>92</v>
      </c>
      <c r="SHH2" s="159"/>
      <c r="SHI2" s="159" t="s">
        <v>92</v>
      </c>
      <c r="SHJ2" s="159"/>
      <c r="SHK2" s="159" t="s">
        <v>92</v>
      </c>
      <c r="SHL2" s="159"/>
      <c r="SHM2" s="159" t="s">
        <v>92</v>
      </c>
      <c r="SHN2" s="159"/>
      <c r="SHO2" s="159" t="s">
        <v>92</v>
      </c>
      <c r="SHP2" s="159"/>
      <c r="SHQ2" s="159" t="s">
        <v>92</v>
      </c>
      <c r="SHR2" s="159"/>
      <c r="SHS2" s="159" t="s">
        <v>92</v>
      </c>
      <c r="SHT2" s="159"/>
      <c r="SHU2" s="159" t="s">
        <v>92</v>
      </c>
      <c r="SHV2" s="159"/>
      <c r="SHW2" s="159" t="s">
        <v>92</v>
      </c>
      <c r="SHX2" s="159"/>
      <c r="SHY2" s="159" t="s">
        <v>92</v>
      </c>
      <c r="SHZ2" s="159"/>
      <c r="SIA2" s="159" t="s">
        <v>92</v>
      </c>
      <c r="SIB2" s="159"/>
      <c r="SIC2" s="159" t="s">
        <v>92</v>
      </c>
      <c r="SID2" s="159"/>
      <c r="SIE2" s="159" t="s">
        <v>92</v>
      </c>
      <c r="SIF2" s="159"/>
      <c r="SIG2" s="159" t="s">
        <v>92</v>
      </c>
      <c r="SIH2" s="159"/>
      <c r="SII2" s="159" t="s">
        <v>92</v>
      </c>
      <c r="SIJ2" s="159"/>
      <c r="SIK2" s="159" t="s">
        <v>92</v>
      </c>
      <c r="SIL2" s="159"/>
      <c r="SIM2" s="159" t="s">
        <v>92</v>
      </c>
      <c r="SIN2" s="159"/>
      <c r="SIO2" s="159" t="s">
        <v>92</v>
      </c>
      <c r="SIP2" s="159"/>
      <c r="SIQ2" s="159" t="s">
        <v>92</v>
      </c>
      <c r="SIR2" s="159"/>
      <c r="SIS2" s="159" t="s">
        <v>92</v>
      </c>
      <c r="SIT2" s="159"/>
      <c r="SIU2" s="159" t="s">
        <v>92</v>
      </c>
      <c r="SIV2" s="159"/>
      <c r="SIW2" s="159" t="s">
        <v>92</v>
      </c>
      <c r="SIX2" s="159"/>
      <c r="SIY2" s="159" t="s">
        <v>92</v>
      </c>
      <c r="SIZ2" s="159"/>
      <c r="SJA2" s="159" t="s">
        <v>92</v>
      </c>
      <c r="SJB2" s="159"/>
      <c r="SJC2" s="159" t="s">
        <v>92</v>
      </c>
      <c r="SJD2" s="159"/>
      <c r="SJE2" s="159" t="s">
        <v>92</v>
      </c>
      <c r="SJF2" s="159"/>
      <c r="SJG2" s="159" t="s">
        <v>92</v>
      </c>
      <c r="SJH2" s="159"/>
      <c r="SJI2" s="159" t="s">
        <v>92</v>
      </c>
      <c r="SJJ2" s="159"/>
      <c r="SJK2" s="159" t="s">
        <v>92</v>
      </c>
      <c r="SJL2" s="159"/>
      <c r="SJM2" s="159" t="s">
        <v>92</v>
      </c>
      <c r="SJN2" s="159"/>
      <c r="SJO2" s="159" t="s">
        <v>92</v>
      </c>
      <c r="SJP2" s="159"/>
      <c r="SJQ2" s="159" t="s">
        <v>92</v>
      </c>
      <c r="SJR2" s="159"/>
      <c r="SJS2" s="159" t="s">
        <v>92</v>
      </c>
      <c r="SJT2" s="159"/>
      <c r="SJU2" s="159" t="s">
        <v>92</v>
      </c>
      <c r="SJV2" s="159"/>
      <c r="SJW2" s="159" t="s">
        <v>92</v>
      </c>
      <c r="SJX2" s="159"/>
      <c r="SJY2" s="159" t="s">
        <v>92</v>
      </c>
      <c r="SJZ2" s="159"/>
      <c r="SKA2" s="159" t="s">
        <v>92</v>
      </c>
      <c r="SKB2" s="159"/>
      <c r="SKC2" s="159" t="s">
        <v>92</v>
      </c>
      <c r="SKD2" s="159"/>
      <c r="SKE2" s="159" t="s">
        <v>92</v>
      </c>
      <c r="SKF2" s="159"/>
      <c r="SKG2" s="159" t="s">
        <v>92</v>
      </c>
      <c r="SKH2" s="159"/>
      <c r="SKI2" s="159" t="s">
        <v>92</v>
      </c>
      <c r="SKJ2" s="159"/>
      <c r="SKK2" s="159" t="s">
        <v>92</v>
      </c>
      <c r="SKL2" s="159"/>
      <c r="SKM2" s="159" t="s">
        <v>92</v>
      </c>
      <c r="SKN2" s="159"/>
      <c r="SKO2" s="159" t="s">
        <v>92</v>
      </c>
      <c r="SKP2" s="159"/>
      <c r="SKQ2" s="159" t="s">
        <v>92</v>
      </c>
      <c r="SKR2" s="159"/>
      <c r="SKS2" s="159" t="s">
        <v>92</v>
      </c>
      <c r="SKT2" s="159"/>
      <c r="SKU2" s="159" t="s">
        <v>92</v>
      </c>
      <c r="SKV2" s="159"/>
      <c r="SKW2" s="159" t="s">
        <v>92</v>
      </c>
      <c r="SKX2" s="159"/>
      <c r="SKY2" s="159" t="s">
        <v>92</v>
      </c>
      <c r="SKZ2" s="159"/>
      <c r="SLA2" s="159" t="s">
        <v>92</v>
      </c>
      <c r="SLB2" s="159"/>
      <c r="SLC2" s="159" t="s">
        <v>92</v>
      </c>
      <c r="SLD2" s="159"/>
      <c r="SLE2" s="159" t="s">
        <v>92</v>
      </c>
      <c r="SLF2" s="159"/>
      <c r="SLG2" s="159" t="s">
        <v>92</v>
      </c>
      <c r="SLH2" s="159"/>
      <c r="SLI2" s="159" t="s">
        <v>92</v>
      </c>
      <c r="SLJ2" s="159"/>
      <c r="SLK2" s="159" t="s">
        <v>92</v>
      </c>
      <c r="SLL2" s="159"/>
      <c r="SLM2" s="159" t="s">
        <v>92</v>
      </c>
      <c r="SLN2" s="159"/>
      <c r="SLO2" s="159" t="s">
        <v>92</v>
      </c>
      <c r="SLP2" s="159"/>
      <c r="SLQ2" s="159" t="s">
        <v>92</v>
      </c>
      <c r="SLR2" s="159"/>
      <c r="SLS2" s="159" t="s">
        <v>92</v>
      </c>
      <c r="SLT2" s="159"/>
      <c r="SLU2" s="159" t="s">
        <v>92</v>
      </c>
      <c r="SLV2" s="159"/>
      <c r="SLW2" s="159" t="s">
        <v>92</v>
      </c>
      <c r="SLX2" s="159"/>
      <c r="SLY2" s="159" t="s">
        <v>92</v>
      </c>
      <c r="SLZ2" s="159"/>
      <c r="SMA2" s="159" t="s">
        <v>92</v>
      </c>
      <c r="SMB2" s="159"/>
      <c r="SMC2" s="159" t="s">
        <v>92</v>
      </c>
      <c r="SMD2" s="159"/>
      <c r="SME2" s="159" t="s">
        <v>92</v>
      </c>
      <c r="SMF2" s="159"/>
      <c r="SMG2" s="159" t="s">
        <v>92</v>
      </c>
      <c r="SMH2" s="159"/>
      <c r="SMI2" s="159" t="s">
        <v>92</v>
      </c>
      <c r="SMJ2" s="159"/>
      <c r="SMK2" s="159" t="s">
        <v>92</v>
      </c>
      <c r="SML2" s="159"/>
      <c r="SMM2" s="159" t="s">
        <v>92</v>
      </c>
      <c r="SMN2" s="159"/>
      <c r="SMO2" s="159" t="s">
        <v>92</v>
      </c>
      <c r="SMP2" s="159"/>
      <c r="SMQ2" s="159" t="s">
        <v>92</v>
      </c>
      <c r="SMR2" s="159"/>
      <c r="SMS2" s="159" t="s">
        <v>92</v>
      </c>
      <c r="SMT2" s="159"/>
      <c r="SMU2" s="159" t="s">
        <v>92</v>
      </c>
      <c r="SMV2" s="159"/>
      <c r="SMW2" s="159" t="s">
        <v>92</v>
      </c>
      <c r="SMX2" s="159"/>
      <c r="SMY2" s="159" t="s">
        <v>92</v>
      </c>
      <c r="SMZ2" s="159"/>
      <c r="SNA2" s="159" t="s">
        <v>92</v>
      </c>
      <c r="SNB2" s="159"/>
      <c r="SNC2" s="159" t="s">
        <v>92</v>
      </c>
      <c r="SND2" s="159"/>
      <c r="SNE2" s="159" t="s">
        <v>92</v>
      </c>
      <c r="SNF2" s="159"/>
      <c r="SNG2" s="159" t="s">
        <v>92</v>
      </c>
      <c r="SNH2" s="159"/>
      <c r="SNI2" s="159" t="s">
        <v>92</v>
      </c>
      <c r="SNJ2" s="159"/>
      <c r="SNK2" s="159" t="s">
        <v>92</v>
      </c>
      <c r="SNL2" s="159"/>
      <c r="SNM2" s="159" t="s">
        <v>92</v>
      </c>
      <c r="SNN2" s="159"/>
      <c r="SNO2" s="159" t="s">
        <v>92</v>
      </c>
      <c r="SNP2" s="159"/>
      <c r="SNQ2" s="159" t="s">
        <v>92</v>
      </c>
      <c r="SNR2" s="159"/>
      <c r="SNS2" s="159" t="s">
        <v>92</v>
      </c>
      <c r="SNT2" s="159"/>
      <c r="SNU2" s="159" t="s">
        <v>92</v>
      </c>
      <c r="SNV2" s="159"/>
      <c r="SNW2" s="159" t="s">
        <v>92</v>
      </c>
      <c r="SNX2" s="159"/>
      <c r="SNY2" s="159" t="s">
        <v>92</v>
      </c>
      <c r="SNZ2" s="159"/>
      <c r="SOA2" s="159" t="s">
        <v>92</v>
      </c>
      <c r="SOB2" s="159"/>
      <c r="SOC2" s="159" t="s">
        <v>92</v>
      </c>
      <c r="SOD2" s="159"/>
      <c r="SOE2" s="159" t="s">
        <v>92</v>
      </c>
      <c r="SOF2" s="159"/>
      <c r="SOG2" s="159" t="s">
        <v>92</v>
      </c>
      <c r="SOH2" s="159"/>
      <c r="SOI2" s="159" t="s">
        <v>92</v>
      </c>
      <c r="SOJ2" s="159"/>
      <c r="SOK2" s="159" t="s">
        <v>92</v>
      </c>
      <c r="SOL2" s="159"/>
      <c r="SOM2" s="159" t="s">
        <v>92</v>
      </c>
      <c r="SON2" s="159"/>
      <c r="SOO2" s="159" t="s">
        <v>92</v>
      </c>
      <c r="SOP2" s="159"/>
      <c r="SOQ2" s="159" t="s">
        <v>92</v>
      </c>
      <c r="SOR2" s="159"/>
      <c r="SOS2" s="159" t="s">
        <v>92</v>
      </c>
      <c r="SOT2" s="159"/>
      <c r="SOU2" s="159" t="s">
        <v>92</v>
      </c>
      <c r="SOV2" s="159"/>
      <c r="SOW2" s="159" t="s">
        <v>92</v>
      </c>
      <c r="SOX2" s="159"/>
      <c r="SOY2" s="159" t="s">
        <v>92</v>
      </c>
      <c r="SOZ2" s="159"/>
      <c r="SPA2" s="159" t="s">
        <v>92</v>
      </c>
      <c r="SPB2" s="159"/>
      <c r="SPC2" s="159" t="s">
        <v>92</v>
      </c>
      <c r="SPD2" s="159"/>
      <c r="SPE2" s="159" t="s">
        <v>92</v>
      </c>
      <c r="SPF2" s="159"/>
      <c r="SPG2" s="159" t="s">
        <v>92</v>
      </c>
      <c r="SPH2" s="159"/>
      <c r="SPI2" s="159" t="s">
        <v>92</v>
      </c>
      <c r="SPJ2" s="159"/>
      <c r="SPK2" s="159" t="s">
        <v>92</v>
      </c>
      <c r="SPL2" s="159"/>
      <c r="SPM2" s="159" t="s">
        <v>92</v>
      </c>
      <c r="SPN2" s="159"/>
      <c r="SPO2" s="159" t="s">
        <v>92</v>
      </c>
      <c r="SPP2" s="159"/>
      <c r="SPQ2" s="159" t="s">
        <v>92</v>
      </c>
      <c r="SPR2" s="159"/>
      <c r="SPS2" s="159" t="s">
        <v>92</v>
      </c>
      <c r="SPT2" s="159"/>
      <c r="SPU2" s="159" t="s">
        <v>92</v>
      </c>
      <c r="SPV2" s="159"/>
      <c r="SPW2" s="159" t="s">
        <v>92</v>
      </c>
      <c r="SPX2" s="159"/>
      <c r="SPY2" s="159" t="s">
        <v>92</v>
      </c>
      <c r="SPZ2" s="159"/>
      <c r="SQA2" s="159" t="s">
        <v>92</v>
      </c>
      <c r="SQB2" s="159"/>
      <c r="SQC2" s="159" t="s">
        <v>92</v>
      </c>
      <c r="SQD2" s="159"/>
      <c r="SQE2" s="159" t="s">
        <v>92</v>
      </c>
      <c r="SQF2" s="159"/>
      <c r="SQG2" s="159" t="s">
        <v>92</v>
      </c>
      <c r="SQH2" s="159"/>
      <c r="SQI2" s="159" t="s">
        <v>92</v>
      </c>
      <c r="SQJ2" s="159"/>
      <c r="SQK2" s="159" t="s">
        <v>92</v>
      </c>
      <c r="SQL2" s="159"/>
      <c r="SQM2" s="159" t="s">
        <v>92</v>
      </c>
      <c r="SQN2" s="159"/>
      <c r="SQO2" s="159" t="s">
        <v>92</v>
      </c>
      <c r="SQP2" s="159"/>
      <c r="SQQ2" s="159" t="s">
        <v>92</v>
      </c>
      <c r="SQR2" s="159"/>
      <c r="SQS2" s="159" t="s">
        <v>92</v>
      </c>
      <c r="SQT2" s="159"/>
      <c r="SQU2" s="159" t="s">
        <v>92</v>
      </c>
      <c r="SQV2" s="159"/>
      <c r="SQW2" s="159" t="s">
        <v>92</v>
      </c>
      <c r="SQX2" s="159"/>
      <c r="SQY2" s="159" t="s">
        <v>92</v>
      </c>
      <c r="SQZ2" s="159"/>
      <c r="SRA2" s="159" t="s">
        <v>92</v>
      </c>
      <c r="SRB2" s="159"/>
      <c r="SRC2" s="159" t="s">
        <v>92</v>
      </c>
      <c r="SRD2" s="159"/>
      <c r="SRE2" s="159" t="s">
        <v>92</v>
      </c>
      <c r="SRF2" s="159"/>
      <c r="SRG2" s="159" t="s">
        <v>92</v>
      </c>
      <c r="SRH2" s="159"/>
      <c r="SRI2" s="159" t="s">
        <v>92</v>
      </c>
      <c r="SRJ2" s="159"/>
      <c r="SRK2" s="159" t="s">
        <v>92</v>
      </c>
      <c r="SRL2" s="159"/>
      <c r="SRM2" s="159" t="s">
        <v>92</v>
      </c>
      <c r="SRN2" s="159"/>
      <c r="SRO2" s="159" t="s">
        <v>92</v>
      </c>
      <c r="SRP2" s="159"/>
      <c r="SRQ2" s="159" t="s">
        <v>92</v>
      </c>
      <c r="SRR2" s="159"/>
      <c r="SRS2" s="159" t="s">
        <v>92</v>
      </c>
      <c r="SRT2" s="159"/>
      <c r="SRU2" s="159" t="s">
        <v>92</v>
      </c>
      <c r="SRV2" s="159"/>
      <c r="SRW2" s="159" t="s">
        <v>92</v>
      </c>
      <c r="SRX2" s="159"/>
      <c r="SRY2" s="159" t="s">
        <v>92</v>
      </c>
      <c r="SRZ2" s="159"/>
      <c r="SSA2" s="159" t="s">
        <v>92</v>
      </c>
      <c r="SSB2" s="159"/>
      <c r="SSC2" s="159" t="s">
        <v>92</v>
      </c>
      <c r="SSD2" s="159"/>
      <c r="SSE2" s="159" t="s">
        <v>92</v>
      </c>
      <c r="SSF2" s="159"/>
      <c r="SSG2" s="159" t="s">
        <v>92</v>
      </c>
      <c r="SSH2" s="159"/>
      <c r="SSI2" s="159" t="s">
        <v>92</v>
      </c>
      <c r="SSJ2" s="159"/>
      <c r="SSK2" s="159" t="s">
        <v>92</v>
      </c>
      <c r="SSL2" s="159"/>
      <c r="SSM2" s="159" t="s">
        <v>92</v>
      </c>
      <c r="SSN2" s="159"/>
      <c r="SSO2" s="159" t="s">
        <v>92</v>
      </c>
      <c r="SSP2" s="159"/>
      <c r="SSQ2" s="159" t="s">
        <v>92</v>
      </c>
      <c r="SSR2" s="159"/>
      <c r="SSS2" s="159" t="s">
        <v>92</v>
      </c>
      <c r="SST2" s="159"/>
      <c r="SSU2" s="159" t="s">
        <v>92</v>
      </c>
      <c r="SSV2" s="159"/>
      <c r="SSW2" s="159" t="s">
        <v>92</v>
      </c>
      <c r="SSX2" s="159"/>
      <c r="SSY2" s="159" t="s">
        <v>92</v>
      </c>
      <c r="SSZ2" s="159"/>
      <c r="STA2" s="159" t="s">
        <v>92</v>
      </c>
      <c r="STB2" s="159"/>
      <c r="STC2" s="159" t="s">
        <v>92</v>
      </c>
      <c r="STD2" s="159"/>
      <c r="STE2" s="159" t="s">
        <v>92</v>
      </c>
      <c r="STF2" s="159"/>
      <c r="STG2" s="159" t="s">
        <v>92</v>
      </c>
      <c r="STH2" s="159"/>
      <c r="STI2" s="159" t="s">
        <v>92</v>
      </c>
      <c r="STJ2" s="159"/>
      <c r="STK2" s="159" t="s">
        <v>92</v>
      </c>
      <c r="STL2" s="159"/>
      <c r="STM2" s="159" t="s">
        <v>92</v>
      </c>
      <c r="STN2" s="159"/>
      <c r="STO2" s="159" t="s">
        <v>92</v>
      </c>
      <c r="STP2" s="159"/>
      <c r="STQ2" s="159" t="s">
        <v>92</v>
      </c>
      <c r="STR2" s="159"/>
      <c r="STS2" s="159" t="s">
        <v>92</v>
      </c>
      <c r="STT2" s="159"/>
      <c r="STU2" s="159" t="s">
        <v>92</v>
      </c>
      <c r="STV2" s="159"/>
      <c r="STW2" s="159" t="s">
        <v>92</v>
      </c>
      <c r="STX2" s="159"/>
      <c r="STY2" s="159" t="s">
        <v>92</v>
      </c>
      <c r="STZ2" s="159"/>
      <c r="SUA2" s="159" t="s">
        <v>92</v>
      </c>
      <c r="SUB2" s="159"/>
      <c r="SUC2" s="159" t="s">
        <v>92</v>
      </c>
      <c r="SUD2" s="159"/>
      <c r="SUE2" s="159" t="s">
        <v>92</v>
      </c>
      <c r="SUF2" s="159"/>
      <c r="SUG2" s="159" t="s">
        <v>92</v>
      </c>
      <c r="SUH2" s="159"/>
      <c r="SUI2" s="159" t="s">
        <v>92</v>
      </c>
      <c r="SUJ2" s="159"/>
      <c r="SUK2" s="159" t="s">
        <v>92</v>
      </c>
      <c r="SUL2" s="159"/>
      <c r="SUM2" s="159" t="s">
        <v>92</v>
      </c>
      <c r="SUN2" s="159"/>
      <c r="SUO2" s="159" t="s">
        <v>92</v>
      </c>
      <c r="SUP2" s="159"/>
      <c r="SUQ2" s="159" t="s">
        <v>92</v>
      </c>
      <c r="SUR2" s="159"/>
      <c r="SUS2" s="159" t="s">
        <v>92</v>
      </c>
      <c r="SUT2" s="159"/>
      <c r="SUU2" s="159" t="s">
        <v>92</v>
      </c>
      <c r="SUV2" s="159"/>
      <c r="SUW2" s="159" t="s">
        <v>92</v>
      </c>
      <c r="SUX2" s="159"/>
      <c r="SUY2" s="159" t="s">
        <v>92</v>
      </c>
      <c r="SUZ2" s="159"/>
      <c r="SVA2" s="159" t="s">
        <v>92</v>
      </c>
      <c r="SVB2" s="159"/>
      <c r="SVC2" s="159" t="s">
        <v>92</v>
      </c>
      <c r="SVD2" s="159"/>
      <c r="SVE2" s="159" t="s">
        <v>92</v>
      </c>
      <c r="SVF2" s="159"/>
      <c r="SVG2" s="159" t="s">
        <v>92</v>
      </c>
      <c r="SVH2" s="159"/>
      <c r="SVI2" s="159" t="s">
        <v>92</v>
      </c>
      <c r="SVJ2" s="159"/>
      <c r="SVK2" s="159" t="s">
        <v>92</v>
      </c>
      <c r="SVL2" s="159"/>
      <c r="SVM2" s="159" t="s">
        <v>92</v>
      </c>
      <c r="SVN2" s="159"/>
      <c r="SVO2" s="159" t="s">
        <v>92</v>
      </c>
      <c r="SVP2" s="159"/>
      <c r="SVQ2" s="159" t="s">
        <v>92</v>
      </c>
      <c r="SVR2" s="159"/>
      <c r="SVS2" s="159" t="s">
        <v>92</v>
      </c>
      <c r="SVT2" s="159"/>
      <c r="SVU2" s="159" t="s">
        <v>92</v>
      </c>
      <c r="SVV2" s="159"/>
      <c r="SVW2" s="159" t="s">
        <v>92</v>
      </c>
      <c r="SVX2" s="159"/>
      <c r="SVY2" s="159" t="s">
        <v>92</v>
      </c>
      <c r="SVZ2" s="159"/>
      <c r="SWA2" s="159" t="s">
        <v>92</v>
      </c>
      <c r="SWB2" s="159"/>
      <c r="SWC2" s="159" t="s">
        <v>92</v>
      </c>
      <c r="SWD2" s="159"/>
      <c r="SWE2" s="159" t="s">
        <v>92</v>
      </c>
      <c r="SWF2" s="159"/>
      <c r="SWG2" s="159" t="s">
        <v>92</v>
      </c>
      <c r="SWH2" s="159"/>
      <c r="SWI2" s="159" t="s">
        <v>92</v>
      </c>
      <c r="SWJ2" s="159"/>
      <c r="SWK2" s="159" t="s">
        <v>92</v>
      </c>
      <c r="SWL2" s="159"/>
      <c r="SWM2" s="159" t="s">
        <v>92</v>
      </c>
      <c r="SWN2" s="159"/>
      <c r="SWO2" s="159" t="s">
        <v>92</v>
      </c>
      <c r="SWP2" s="159"/>
      <c r="SWQ2" s="159" t="s">
        <v>92</v>
      </c>
      <c r="SWR2" s="159"/>
      <c r="SWS2" s="159" t="s">
        <v>92</v>
      </c>
      <c r="SWT2" s="159"/>
      <c r="SWU2" s="159" t="s">
        <v>92</v>
      </c>
      <c r="SWV2" s="159"/>
      <c r="SWW2" s="159" t="s">
        <v>92</v>
      </c>
      <c r="SWX2" s="159"/>
      <c r="SWY2" s="159" t="s">
        <v>92</v>
      </c>
      <c r="SWZ2" s="159"/>
      <c r="SXA2" s="159" t="s">
        <v>92</v>
      </c>
      <c r="SXB2" s="159"/>
      <c r="SXC2" s="159" t="s">
        <v>92</v>
      </c>
      <c r="SXD2" s="159"/>
      <c r="SXE2" s="159" t="s">
        <v>92</v>
      </c>
      <c r="SXF2" s="159"/>
      <c r="SXG2" s="159" t="s">
        <v>92</v>
      </c>
      <c r="SXH2" s="159"/>
      <c r="SXI2" s="159" t="s">
        <v>92</v>
      </c>
      <c r="SXJ2" s="159"/>
      <c r="SXK2" s="159" t="s">
        <v>92</v>
      </c>
      <c r="SXL2" s="159"/>
      <c r="SXM2" s="159" t="s">
        <v>92</v>
      </c>
      <c r="SXN2" s="159"/>
      <c r="SXO2" s="159" t="s">
        <v>92</v>
      </c>
      <c r="SXP2" s="159"/>
      <c r="SXQ2" s="159" t="s">
        <v>92</v>
      </c>
      <c r="SXR2" s="159"/>
      <c r="SXS2" s="159" t="s">
        <v>92</v>
      </c>
      <c r="SXT2" s="159"/>
      <c r="SXU2" s="159" t="s">
        <v>92</v>
      </c>
      <c r="SXV2" s="159"/>
      <c r="SXW2" s="159" t="s">
        <v>92</v>
      </c>
      <c r="SXX2" s="159"/>
      <c r="SXY2" s="159" t="s">
        <v>92</v>
      </c>
      <c r="SXZ2" s="159"/>
      <c r="SYA2" s="159" t="s">
        <v>92</v>
      </c>
      <c r="SYB2" s="159"/>
      <c r="SYC2" s="159" t="s">
        <v>92</v>
      </c>
      <c r="SYD2" s="159"/>
      <c r="SYE2" s="159" t="s">
        <v>92</v>
      </c>
      <c r="SYF2" s="159"/>
      <c r="SYG2" s="159" t="s">
        <v>92</v>
      </c>
      <c r="SYH2" s="159"/>
      <c r="SYI2" s="159" t="s">
        <v>92</v>
      </c>
      <c r="SYJ2" s="159"/>
      <c r="SYK2" s="159" t="s">
        <v>92</v>
      </c>
      <c r="SYL2" s="159"/>
      <c r="SYM2" s="159" t="s">
        <v>92</v>
      </c>
      <c r="SYN2" s="159"/>
      <c r="SYO2" s="159" t="s">
        <v>92</v>
      </c>
      <c r="SYP2" s="159"/>
      <c r="SYQ2" s="159" t="s">
        <v>92</v>
      </c>
      <c r="SYR2" s="159"/>
      <c r="SYS2" s="159" t="s">
        <v>92</v>
      </c>
      <c r="SYT2" s="159"/>
      <c r="SYU2" s="159" t="s">
        <v>92</v>
      </c>
      <c r="SYV2" s="159"/>
      <c r="SYW2" s="159" t="s">
        <v>92</v>
      </c>
      <c r="SYX2" s="159"/>
      <c r="SYY2" s="159" t="s">
        <v>92</v>
      </c>
      <c r="SYZ2" s="159"/>
      <c r="SZA2" s="159" t="s">
        <v>92</v>
      </c>
      <c r="SZB2" s="159"/>
      <c r="SZC2" s="159" t="s">
        <v>92</v>
      </c>
      <c r="SZD2" s="159"/>
      <c r="SZE2" s="159" t="s">
        <v>92</v>
      </c>
      <c r="SZF2" s="159"/>
      <c r="SZG2" s="159" t="s">
        <v>92</v>
      </c>
      <c r="SZH2" s="159"/>
      <c r="SZI2" s="159" t="s">
        <v>92</v>
      </c>
      <c r="SZJ2" s="159"/>
      <c r="SZK2" s="159" t="s">
        <v>92</v>
      </c>
      <c r="SZL2" s="159"/>
      <c r="SZM2" s="159" t="s">
        <v>92</v>
      </c>
      <c r="SZN2" s="159"/>
      <c r="SZO2" s="159" t="s">
        <v>92</v>
      </c>
      <c r="SZP2" s="159"/>
      <c r="SZQ2" s="159" t="s">
        <v>92</v>
      </c>
      <c r="SZR2" s="159"/>
      <c r="SZS2" s="159" t="s">
        <v>92</v>
      </c>
      <c r="SZT2" s="159"/>
      <c r="SZU2" s="159" t="s">
        <v>92</v>
      </c>
      <c r="SZV2" s="159"/>
      <c r="SZW2" s="159" t="s">
        <v>92</v>
      </c>
      <c r="SZX2" s="159"/>
      <c r="SZY2" s="159" t="s">
        <v>92</v>
      </c>
      <c r="SZZ2" s="159"/>
      <c r="TAA2" s="159" t="s">
        <v>92</v>
      </c>
      <c r="TAB2" s="159"/>
      <c r="TAC2" s="159" t="s">
        <v>92</v>
      </c>
      <c r="TAD2" s="159"/>
      <c r="TAE2" s="159" t="s">
        <v>92</v>
      </c>
      <c r="TAF2" s="159"/>
      <c r="TAG2" s="159" t="s">
        <v>92</v>
      </c>
      <c r="TAH2" s="159"/>
      <c r="TAI2" s="159" t="s">
        <v>92</v>
      </c>
      <c r="TAJ2" s="159"/>
      <c r="TAK2" s="159" t="s">
        <v>92</v>
      </c>
      <c r="TAL2" s="159"/>
      <c r="TAM2" s="159" t="s">
        <v>92</v>
      </c>
      <c r="TAN2" s="159"/>
      <c r="TAO2" s="159" t="s">
        <v>92</v>
      </c>
      <c r="TAP2" s="159"/>
      <c r="TAQ2" s="159" t="s">
        <v>92</v>
      </c>
      <c r="TAR2" s="159"/>
      <c r="TAS2" s="159" t="s">
        <v>92</v>
      </c>
      <c r="TAT2" s="159"/>
      <c r="TAU2" s="159" t="s">
        <v>92</v>
      </c>
      <c r="TAV2" s="159"/>
      <c r="TAW2" s="159" t="s">
        <v>92</v>
      </c>
      <c r="TAX2" s="159"/>
      <c r="TAY2" s="159" t="s">
        <v>92</v>
      </c>
      <c r="TAZ2" s="159"/>
      <c r="TBA2" s="159" t="s">
        <v>92</v>
      </c>
      <c r="TBB2" s="159"/>
      <c r="TBC2" s="159" t="s">
        <v>92</v>
      </c>
      <c r="TBD2" s="159"/>
      <c r="TBE2" s="159" t="s">
        <v>92</v>
      </c>
      <c r="TBF2" s="159"/>
      <c r="TBG2" s="159" t="s">
        <v>92</v>
      </c>
      <c r="TBH2" s="159"/>
      <c r="TBI2" s="159" t="s">
        <v>92</v>
      </c>
      <c r="TBJ2" s="159"/>
      <c r="TBK2" s="159" t="s">
        <v>92</v>
      </c>
      <c r="TBL2" s="159"/>
      <c r="TBM2" s="159" t="s">
        <v>92</v>
      </c>
      <c r="TBN2" s="159"/>
      <c r="TBO2" s="159" t="s">
        <v>92</v>
      </c>
      <c r="TBP2" s="159"/>
      <c r="TBQ2" s="159" t="s">
        <v>92</v>
      </c>
      <c r="TBR2" s="159"/>
      <c r="TBS2" s="159" t="s">
        <v>92</v>
      </c>
      <c r="TBT2" s="159"/>
      <c r="TBU2" s="159" t="s">
        <v>92</v>
      </c>
      <c r="TBV2" s="159"/>
      <c r="TBW2" s="159" t="s">
        <v>92</v>
      </c>
      <c r="TBX2" s="159"/>
      <c r="TBY2" s="159" t="s">
        <v>92</v>
      </c>
      <c r="TBZ2" s="159"/>
      <c r="TCA2" s="159" t="s">
        <v>92</v>
      </c>
      <c r="TCB2" s="159"/>
      <c r="TCC2" s="159" t="s">
        <v>92</v>
      </c>
      <c r="TCD2" s="159"/>
      <c r="TCE2" s="159" t="s">
        <v>92</v>
      </c>
      <c r="TCF2" s="159"/>
      <c r="TCG2" s="159" t="s">
        <v>92</v>
      </c>
      <c r="TCH2" s="159"/>
      <c r="TCI2" s="159" t="s">
        <v>92</v>
      </c>
      <c r="TCJ2" s="159"/>
      <c r="TCK2" s="159" t="s">
        <v>92</v>
      </c>
      <c r="TCL2" s="159"/>
      <c r="TCM2" s="159" t="s">
        <v>92</v>
      </c>
      <c r="TCN2" s="159"/>
      <c r="TCO2" s="159" t="s">
        <v>92</v>
      </c>
      <c r="TCP2" s="159"/>
      <c r="TCQ2" s="159" t="s">
        <v>92</v>
      </c>
      <c r="TCR2" s="159"/>
      <c r="TCS2" s="159" t="s">
        <v>92</v>
      </c>
      <c r="TCT2" s="159"/>
      <c r="TCU2" s="159" t="s">
        <v>92</v>
      </c>
      <c r="TCV2" s="159"/>
      <c r="TCW2" s="159" t="s">
        <v>92</v>
      </c>
      <c r="TCX2" s="159"/>
      <c r="TCY2" s="159" t="s">
        <v>92</v>
      </c>
      <c r="TCZ2" s="159"/>
      <c r="TDA2" s="159" t="s">
        <v>92</v>
      </c>
      <c r="TDB2" s="159"/>
      <c r="TDC2" s="159" t="s">
        <v>92</v>
      </c>
      <c r="TDD2" s="159"/>
      <c r="TDE2" s="159" t="s">
        <v>92</v>
      </c>
      <c r="TDF2" s="159"/>
      <c r="TDG2" s="159" t="s">
        <v>92</v>
      </c>
      <c r="TDH2" s="159"/>
      <c r="TDI2" s="159" t="s">
        <v>92</v>
      </c>
      <c r="TDJ2" s="159"/>
      <c r="TDK2" s="159" t="s">
        <v>92</v>
      </c>
      <c r="TDL2" s="159"/>
      <c r="TDM2" s="159" t="s">
        <v>92</v>
      </c>
      <c r="TDN2" s="159"/>
      <c r="TDO2" s="159" t="s">
        <v>92</v>
      </c>
      <c r="TDP2" s="159"/>
      <c r="TDQ2" s="159" t="s">
        <v>92</v>
      </c>
      <c r="TDR2" s="159"/>
      <c r="TDS2" s="159" t="s">
        <v>92</v>
      </c>
      <c r="TDT2" s="159"/>
      <c r="TDU2" s="159" t="s">
        <v>92</v>
      </c>
      <c r="TDV2" s="159"/>
      <c r="TDW2" s="159" t="s">
        <v>92</v>
      </c>
      <c r="TDX2" s="159"/>
      <c r="TDY2" s="159" t="s">
        <v>92</v>
      </c>
      <c r="TDZ2" s="159"/>
      <c r="TEA2" s="159" t="s">
        <v>92</v>
      </c>
      <c r="TEB2" s="159"/>
      <c r="TEC2" s="159" t="s">
        <v>92</v>
      </c>
      <c r="TED2" s="159"/>
      <c r="TEE2" s="159" t="s">
        <v>92</v>
      </c>
      <c r="TEF2" s="159"/>
      <c r="TEG2" s="159" t="s">
        <v>92</v>
      </c>
      <c r="TEH2" s="159"/>
      <c r="TEI2" s="159" t="s">
        <v>92</v>
      </c>
      <c r="TEJ2" s="159"/>
      <c r="TEK2" s="159" t="s">
        <v>92</v>
      </c>
      <c r="TEL2" s="159"/>
      <c r="TEM2" s="159" t="s">
        <v>92</v>
      </c>
      <c r="TEN2" s="159"/>
      <c r="TEO2" s="159" t="s">
        <v>92</v>
      </c>
      <c r="TEP2" s="159"/>
      <c r="TEQ2" s="159" t="s">
        <v>92</v>
      </c>
      <c r="TER2" s="159"/>
      <c r="TES2" s="159" t="s">
        <v>92</v>
      </c>
      <c r="TET2" s="159"/>
      <c r="TEU2" s="159" t="s">
        <v>92</v>
      </c>
      <c r="TEV2" s="159"/>
      <c r="TEW2" s="159" t="s">
        <v>92</v>
      </c>
      <c r="TEX2" s="159"/>
      <c r="TEY2" s="159" t="s">
        <v>92</v>
      </c>
      <c r="TEZ2" s="159"/>
      <c r="TFA2" s="159" t="s">
        <v>92</v>
      </c>
      <c r="TFB2" s="159"/>
      <c r="TFC2" s="159" t="s">
        <v>92</v>
      </c>
      <c r="TFD2" s="159"/>
      <c r="TFE2" s="159" t="s">
        <v>92</v>
      </c>
      <c r="TFF2" s="159"/>
      <c r="TFG2" s="159" t="s">
        <v>92</v>
      </c>
      <c r="TFH2" s="159"/>
      <c r="TFI2" s="159" t="s">
        <v>92</v>
      </c>
      <c r="TFJ2" s="159"/>
      <c r="TFK2" s="159" t="s">
        <v>92</v>
      </c>
      <c r="TFL2" s="159"/>
      <c r="TFM2" s="159" t="s">
        <v>92</v>
      </c>
      <c r="TFN2" s="159"/>
      <c r="TFO2" s="159" t="s">
        <v>92</v>
      </c>
      <c r="TFP2" s="159"/>
      <c r="TFQ2" s="159" t="s">
        <v>92</v>
      </c>
      <c r="TFR2" s="159"/>
      <c r="TFS2" s="159" t="s">
        <v>92</v>
      </c>
      <c r="TFT2" s="159"/>
      <c r="TFU2" s="159" t="s">
        <v>92</v>
      </c>
      <c r="TFV2" s="159"/>
      <c r="TFW2" s="159" t="s">
        <v>92</v>
      </c>
      <c r="TFX2" s="159"/>
      <c r="TFY2" s="159" t="s">
        <v>92</v>
      </c>
      <c r="TFZ2" s="159"/>
      <c r="TGA2" s="159" t="s">
        <v>92</v>
      </c>
      <c r="TGB2" s="159"/>
      <c r="TGC2" s="159" t="s">
        <v>92</v>
      </c>
      <c r="TGD2" s="159"/>
      <c r="TGE2" s="159" t="s">
        <v>92</v>
      </c>
      <c r="TGF2" s="159"/>
      <c r="TGG2" s="159" t="s">
        <v>92</v>
      </c>
      <c r="TGH2" s="159"/>
      <c r="TGI2" s="159" t="s">
        <v>92</v>
      </c>
      <c r="TGJ2" s="159"/>
      <c r="TGK2" s="159" t="s">
        <v>92</v>
      </c>
      <c r="TGL2" s="159"/>
      <c r="TGM2" s="159" t="s">
        <v>92</v>
      </c>
      <c r="TGN2" s="159"/>
      <c r="TGO2" s="159" t="s">
        <v>92</v>
      </c>
      <c r="TGP2" s="159"/>
      <c r="TGQ2" s="159" t="s">
        <v>92</v>
      </c>
      <c r="TGR2" s="159"/>
      <c r="TGS2" s="159" t="s">
        <v>92</v>
      </c>
      <c r="TGT2" s="159"/>
      <c r="TGU2" s="159" t="s">
        <v>92</v>
      </c>
      <c r="TGV2" s="159"/>
      <c r="TGW2" s="159" t="s">
        <v>92</v>
      </c>
      <c r="TGX2" s="159"/>
      <c r="TGY2" s="159" t="s">
        <v>92</v>
      </c>
      <c r="TGZ2" s="159"/>
      <c r="THA2" s="159" t="s">
        <v>92</v>
      </c>
      <c r="THB2" s="159"/>
      <c r="THC2" s="159" t="s">
        <v>92</v>
      </c>
      <c r="THD2" s="159"/>
      <c r="THE2" s="159" t="s">
        <v>92</v>
      </c>
      <c r="THF2" s="159"/>
      <c r="THG2" s="159" t="s">
        <v>92</v>
      </c>
      <c r="THH2" s="159"/>
      <c r="THI2" s="159" t="s">
        <v>92</v>
      </c>
      <c r="THJ2" s="159"/>
      <c r="THK2" s="159" t="s">
        <v>92</v>
      </c>
      <c r="THL2" s="159"/>
      <c r="THM2" s="159" t="s">
        <v>92</v>
      </c>
      <c r="THN2" s="159"/>
      <c r="THO2" s="159" t="s">
        <v>92</v>
      </c>
      <c r="THP2" s="159"/>
      <c r="THQ2" s="159" t="s">
        <v>92</v>
      </c>
      <c r="THR2" s="159"/>
      <c r="THS2" s="159" t="s">
        <v>92</v>
      </c>
      <c r="THT2" s="159"/>
      <c r="THU2" s="159" t="s">
        <v>92</v>
      </c>
      <c r="THV2" s="159"/>
      <c r="THW2" s="159" t="s">
        <v>92</v>
      </c>
      <c r="THX2" s="159"/>
      <c r="THY2" s="159" t="s">
        <v>92</v>
      </c>
      <c r="THZ2" s="159"/>
      <c r="TIA2" s="159" t="s">
        <v>92</v>
      </c>
      <c r="TIB2" s="159"/>
      <c r="TIC2" s="159" t="s">
        <v>92</v>
      </c>
      <c r="TID2" s="159"/>
      <c r="TIE2" s="159" t="s">
        <v>92</v>
      </c>
      <c r="TIF2" s="159"/>
      <c r="TIG2" s="159" t="s">
        <v>92</v>
      </c>
      <c r="TIH2" s="159"/>
      <c r="TII2" s="159" t="s">
        <v>92</v>
      </c>
      <c r="TIJ2" s="159"/>
      <c r="TIK2" s="159" t="s">
        <v>92</v>
      </c>
      <c r="TIL2" s="159"/>
      <c r="TIM2" s="159" t="s">
        <v>92</v>
      </c>
      <c r="TIN2" s="159"/>
      <c r="TIO2" s="159" t="s">
        <v>92</v>
      </c>
      <c r="TIP2" s="159"/>
      <c r="TIQ2" s="159" t="s">
        <v>92</v>
      </c>
      <c r="TIR2" s="159"/>
      <c r="TIS2" s="159" t="s">
        <v>92</v>
      </c>
      <c r="TIT2" s="159"/>
      <c r="TIU2" s="159" t="s">
        <v>92</v>
      </c>
      <c r="TIV2" s="159"/>
      <c r="TIW2" s="159" t="s">
        <v>92</v>
      </c>
      <c r="TIX2" s="159"/>
      <c r="TIY2" s="159" t="s">
        <v>92</v>
      </c>
      <c r="TIZ2" s="159"/>
      <c r="TJA2" s="159" t="s">
        <v>92</v>
      </c>
      <c r="TJB2" s="159"/>
      <c r="TJC2" s="159" t="s">
        <v>92</v>
      </c>
      <c r="TJD2" s="159"/>
      <c r="TJE2" s="159" t="s">
        <v>92</v>
      </c>
      <c r="TJF2" s="159"/>
      <c r="TJG2" s="159" t="s">
        <v>92</v>
      </c>
      <c r="TJH2" s="159"/>
      <c r="TJI2" s="159" t="s">
        <v>92</v>
      </c>
      <c r="TJJ2" s="159"/>
      <c r="TJK2" s="159" t="s">
        <v>92</v>
      </c>
      <c r="TJL2" s="159"/>
      <c r="TJM2" s="159" t="s">
        <v>92</v>
      </c>
      <c r="TJN2" s="159"/>
      <c r="TJO2" s="159" t="s">
        <v>92</v>
      </c>
      <c r="TJP2" s="159"/>
      <c r="TJQ2" s="159" t="s">
        <v>92</v>
      </c>
      <c r="TJR2" s="159"/>
      <c r="TJS2" s="159" t="s">
        <v>92</v>
      </c>
      <c r="TJT2" s="159"/>
      <c r="TJU2" s="159" t="s">
        <v>92</v>
      </c>
      <c r="TJV2" s="159"/>
      <c r="TJW2" s="159" t="s">
        <v>92</v>
      </c>
      <c r="TJX2" s="159"/>
      <c r="TJY2" s="159" t="s">
        <v>92</v>
      </c>
      <c r="TJZ2" s="159"/>
      <c r="TKA2" s="159" t="s">
        <v>92</v>
      </c>
      <c r="TKB2" s="159"/>
      <c r="TKC2" s="159" t="s">
        <v>92</v>
      </c>
      <c r="TKD2" s="159"/>
      <c r="TKE2" s="159" t="s">
        <v>92</v>
      </c>
      <c r="TKF2" s="159"/>
      <c r="TKG2" s="159" t="s">
        <v>92</v>
      </c>
      <c r="TKH2" s="159"/>
      <c r="TKI2" s="159" t="s">
        <v>92</v>
      </c>
      <c r="TKJ2" s="159"/>
      <c r="TKK2" s="159" t="s">
        <v>92</v>
      </c>
      <c r="TKL2" s="159"/>
      <c r="TKM2" s="159" t="s">
        <v>92</v>
      </c>
      <c r="TKN2" s="159"/>
      <c r="TKO2" s="159" t="s">
        <v>92</v>
      </c>
      <c r="TKP2" s="159"/>
      <c r="TKQ2" s="159" t="s">
        <v>92</v>
      </c>
      <c r="TKR2" s="159"/>
      <c r="TKS2" s="159" t="s">
        <v>92</v>
      </c>
      <c r="TKT2" s="159"/>
      <c r="TKU2" s="159" t="s">
        <v>92</v>
      </c>
      <c r="TKV2" s="159"/>
      <c r="TKW2" s="159" t="s">
        <v>92</v>
      </c>
      <c r="TKX2" s="159"/>
      <c r="TKY2" s="159" t="s">
        <v>92</v>
      </c>
      <c r="TKZ2" s="159"/>
      <c r="TLA2" s="159" t="s">
        <v>92</v>
      </c>
      <c r="TLB2" s="159"/>
      <c r="TLC2" s="159" t="s">
        <v>92</v>
      </c>
      <c r="TLD2" s="159"/>
      <c r="TLE2" s="159" t="s">
        <v>92</v>
      </c>
      <c r="TLF2" s="159"/>
      <c r="TLG2" s="159" t="s">
        <v>92</v>
      </c>
      <c r="TLH2" s="159"/>
      <c r="TLI2" s="159" t="s">
        <v>92</v>
      </c>
      <c r="TLJ2" s="159"/>
      <c r="TLK2" s="159" t="s">
        <v>92</v>
      </c>
      <c r="TLL2" s="159"/>
      <c r="TLM2" s="159" t="s">
        <v>92</v>
      </c>
      <c r="TLN2" s="159"/>
      <c r="TLO2" s="159" t="s">
        <v>92</v>
      </c>
      <c r="TLP2" s="159"/>
      <c r="TLQ2" s="159" t="s">
        <v>92</v>
      </c>
      <c r="TLR2" s="159"/>
      <c r="TLS2" s="159" t="s">
        <v>92</v>
      </c>
      <c r="TLT2" s="159"/>
      <c r="TLU2" s="159" t="s">
        <v>92</v>
      </c>
      <c r="TLV2" s="159"/>
      <c r="TLW2" s="159" t="s">
        <v>92</v>
      </c>
      <c r="TLX2" s="159"/>
      <c r="TLY2" s="159" t="s">
        <v>92</v>
      </c>
      <c r="TLZ2" s="159"/>
      <c r="TMA2" s="159" t="s">
        <v>92</v>
      </c>
      <c r="TMB2" s="159"/>
      <c r="TMC2" s="159" t="s">
        <v>92</v>
      </c>
      <c r="TMD2" s="159"/>
      <c r="TME2" s="159" t="s">
        <v>92</v>
      </c>
      <c r="TMF2" s="159"/>
      <c r="TMG2" s="159" t="s">
        <v>92</v>
      </c>
      <c r="TMH2" s="159"/>
      <c r="TMI2" s="159" t="s">
        <v>92</v>
      </c>
      <c r="TMJ2" s="159"/>
      <c r="TMK2" s="159" t="s">
        <v>92</v>
      </c>
      <c r="TML2" s="159"/>
      <c r="TMM2" s="159" t="s">
        <v>92</v>
      </c>
      <c r="TMN2" s="159"/>
      <c r="TMO2" s="159" t="s">
        <v>92</v>
      </c>
      <c r="TMP2" s="159"/>
      <c r="TMQ2" s="159" t="s">
        <v>92</v>
      </c>
      <c r="TMR2" s="159"/>
      <c r="TMS2" s="159" t="s">
        <v>92</v>
      </c>
      <c r="TMT2" s="159"/>
      <c r="TMU2" s="159" t="s">
        <v>92</v>
      </c>
      <c r="TMV2" s="159"/>
      <c r="TMW2" s="159" t="s">
        <v>92</v>
      </c>
      <c r="TMX2" s="159"/>
      <c r="TMY2" s="159" t="s">
        <v>92</v>
      </c>
      <c r="TMZ2" s="159"/>
      <c r="TNA2" s="159" t="s">
        <v>92</v>
      </c>
      <c r="TNB2" s="159"/>
      <c r="TNC2" s="159" t="s">
        <v>92</v>
      </c>
      <c r="TND2" s="159"/>
      <c r="TNE2" s="159" t="s">
        <v>92</v>
      </c>
      <c r="TNF2" s="159"/>
      <c r="TNG2" s="159" t="s">
        <v>92</v>
      </c>
      <c r="TNH2" s="159"/>
      <c r="TNI2" s="159" t="s">
        <v>92</v>
      </c>
      <c r="TNJ2" s="159"/>
      <c r="TNK2" s="159" t="s">
        <v>92</v>
      </c>
      <c r="TNL2" s="159"/>
      <c r="TNM2" s="159" t="s">
        <v>92</v>
      </c>
      <c r="TNN2" s="159"/>
      <c r="TNO2" s="159" t="s">
        <v>92</v>
      </c>
      <c r="TNP2" s="159"/>
      <c r="TNQ2" s="159" t="s">
        <v>92</v>
      </c>
      <c r="TNR2" s="159"/>
      <c r="TNS2" s="159" t="s">
        <v>92</v>
      </c>
      <c r="TNT2" s="159"/>
      <c r="TNU2" s="159" t="s">
        <v>92</v>
      </c>
      <c r="TNV2" s="159"/>
      <c r="TNW2" s="159" t="s">
        <v>92</v>
      </c>
      <c r="TNX2" s="159"/>
      <c r="TNY2" s="159" t="s">
        <v>92</v>
      </c>
      <c r="TNZ2" s="159"/>
      <c r="TOA2" s="159" t="s">
        <v>92</v>
      </c>
      <c r="TOB2" s="159"/>
      <c r="TOC2" s="159" t="s">
        <v>92</v>
      </c>
      <c r="TOD2" s="159"/>
      <c r="TOE2" s="159" t="s">
        <v>92</v>
      </c>
      <c r="TOF2" s="159"/>
      <c r="TOG2" s="159" t="s">
        <v>92</v>
      </c>
      <c r="TOH2" s="159"/>
      <c r="TOI2" s="159" t="s">
        <v>92</v>
      </c>
      <c r="TOJ2" s="159"/>
      <c r="TOK2" s="159" t="s">
        <v>92</v>
      </c>
      <c r="TOL2" s="159"/>
      <c r="TOM2" s="159" t="s">
        <v>92</v>
      </c>
      <c r="TON2" s="159"/>
      <c r="TOO2" s="159" t="s">
        <v>92</v>
      </c>
      <c r="TOP2" s="159"/>
      <c r="TOQ2" s="159" t="s">
        <v>92</v>
      </c>
      <c r="TOR2" s="159"/>
      <c r="TOS2" s="159" t="s">
        <v>92</v>
      </c>
      <c r="TOT2" s="159"/>
      <c r="TOU2" s="159" t="s">
        <v>92</v>
      </c>
      <c r="TOV2" s="159"/>
      <c r="TOW2" s="159" t="s">
        <v>92</v>
      </c>
      <c r="TOX2" s="159"/>
      <c r="TOY2" s="159" t="s">
        <v>92</v>
      </c>
      <c r="TOZ2" s="159"/>
      <c r="TPA2" s="159" t="s">
        <v>92</v>
      </c>
      <c r="TPB2" s="159"/>
      <c r="TPC2" s="159" t="s">
        <v>92</v>
      </c>
      <c r="TPD2" s="159"/>
      <c r="TPE2" s="159" t="s">
        <v>92</v>
      </c>
      <c r="TPF2" s="159"/>
      <c r="TPG2" s="159" t="s">
        <v>92</v>
      </c>
      <c r="TPH2" s="159"/>
      <c r="TPI2" s="159" t="s">
        <v>92</v>
      </c>
      <c r="TPJ2" s="159"/>
      <c r="TPK2" s="159" t="s">
        <v>92</v>
      </c>
      <c r="TPL2" s="159"/>
      <c r="TPM2" s="159" t="s">
        <v>92</v>
      </c>
      <c r="TPN2" s="159"/>
      <c r="TPO2" s="159" t="s">
        <v>92</v>
      </c>
      <c r="TPP2" s="159"/>
      <c r="TPQ2" s="159" t="s">
        <v>92</v>
      </c>
      <c r="TPR2" s="159"/>
      <c r="TPS2" s="159" t="s">
        <v>92</v>
      </c>
      <c r="TPT2" s="159"/>
      <c r="TPU2" s="159" t="s">
        <v>92</v>
      </c>
      <c r="TPV2" s="159"/>
      <c r="TPW2" s="159" t="s">
        <v>92</v>
      </c>
      <c r="TPX2" s="159"/>
      <c r="TPY2" s="159" t="s">
        <v>92</v>
      </c>
      <c r="TPZ2" s="159"/>
      <c r="TQA2" s="159" t="s">
        <v>92</v>
      </c>
      <c r="TQB2" s="159"/>
      <c r="TQC2" s="159" t="s">
        <v>92</v>
      </c>
      <c r="TQD2" s="159"/>
      <c r="TQE2" s="159" t="s">
        <v>92</v>
      </c>
      <c r="TQF2" s="159"/>
      <c r="TQG2" s="159" t="s">
        <v>92</v>
      </c>
      <c r="TQH2" s="159"/>
      <c r="TQI2" s="159" t="s">
        <v>92</v>
      </c>
      <c r="TQJ2" s="159"/>
      <c r="TQK2" s="159" t="s">
        <v>92</v>
      </c>
      <c r="TQL2" s="159"/>
      <c r="TQM2" s="159" t="s">
        <v>92</v>
      </c>
      <c r="TQN2" s="159"/>
      <c r="TQO2" s="159" t="s">
        <v>92</v>
      </c>
      <c r="TQP2" s="159"/>
      <c r="TQQ2" s="159" t="s">
        <v>92</v>
      </c>
      <c r="TQR2" s="159"/>
      <c r="TQS2" s="159" t="s">
        <v>92</v>
      </c>
      <c r="TQT2" s="159"/>
      <c r="TQU2" s="159" t="s">
        <v>92</v>
      </c>
      <c r="TQV2" s="159"/>
      <c r="TQW2" s="159" t="s">
        <v>92</v>
      </c>
      <c r="TQX2" s="159"/>
      <c r="TQY2" s="159" t="s">
        <v>92</v>
      </c>
      <c r="TQZ2" s="159"/>
      <c r="TRA2" s="159" t="s">
        <v>92</v>
      </c>
      <c r="TRB2" s="159"/>
      <c r="TRC2" s="159" t="s">
        <v>92</v>
      </c>
      <c r="TRD2" s="159"/>
      <c r="TRE2" s="159" t="s">
        <v>92</v>
      </c>
      <c r="TRF2" s="159"/>
      <c r="TRG2" s="159" t="s">
        <v>92</v>
      </c>
      <c r="TRH2" s="159"/>
      <c r="TRI2" s="159" t="s">
        <v>92</v>
      </c>
      <c r="TRJ2" s="159"/>
      <c r="TRK2" s="159" t="s">
        <v>92</v>
      </c>
      <c r="TRL2" s="159"/>
      <c r="TRM2" s="159" t="s">
        <v>92</v>
      </c>
      <c r="TRN2" s="159"/>
      <c r="TRO2" s="159" t="s">
        <v>92</v>
      </c>
      <c r="TRP2" s="159"/>
      <c r="TRQ2" s="159" t="s">
        <v>92</v>
      </c>
      <c r="TRR2" s="159"/>
      <c r="TRS2" s="159" t="s">
        <v>92</v>
      </c>
      <c r="TRT2" s="159"/>
      <c r="TRU2" s="159" t="s">
        <v>92</v>
      </c>
      <c r="TRV2" s="159"/>
      <c r="TRW2" s="159" t="s">
        <v>92</v>
      </c>
      <c r="TRX2" s="159"/>
      <c r="TRY2" s="159" t="s">
        <v>92</v>
      </c>
      <c r="TRZ2" s="159"/>
      <c r="TSA2" s="159" t="s">
        <v>92</v>
      </c>
      <c r="TSB2" s="159"/>
      <c r="TSC2" s="159" t="s">
        <v>92</v>
      </c>
      <c r="TSD2" s="159"/>
      <c r="TSE2" s="159" t="s">
        <v>92</v>
      </c>
      <c r="TSF2" s="159"/>
      <c r="TSG2" s="159" t="s">
        <v>92</v>
      </c>
      <c r="TSH2" s="159"/>
      <c r="TSI2" s="159" t="s">
        <v>92</v>
      </c>
      <c r="TSJ2" s="159"/>
      <c r="TSK2" s="159" t="s">
        <v>92</v>
      </c>
      <c r="TSL2" s="159"/>
      <c r="TSM2" s="159" t="s">
        <v>92</v>
      </c>
      <c r="TSN2" s="159"/>
      <c r="TSO2" s="159" t="s">
        <v>92</v>
      </c>
      <c r="TSP2" s="159"/>
      <c r="TSQ2" s="159" t="s">
        <v>92</v>
      </c>
      <c r="TSR2" s="159"/>
      <c r="TSS2" s="159" t="s">
        <v>92</v>
      </c>
      <c r="TST2" s="159"/>
      <c r="TSU2" s="159" t="s">
        <v>92</v>
      </c>
      <c r="TSV2" s="159"/>
      <c r="TSW2" s="159" t="s">
        <v>92</v>
      </c>
      <c r="TSX2" s="159"/>
      <c r="TSY2" s="159" t="s">
        <v>92</v>
      </c>
      <c r="TSZ2" s="159"/>
      <c r="TTA2" s="159" t="s">
        <v>92</v>
      </c>
      <c r="TTB2" s="159"/>
      <c r="TTC2" s="159" t="s">
        <v>92</v>
      </c>
      <c r="TTD2" s="159"/>
      <c r="TTE2" s="159" t="s">
        <v>92</v>
      </c>
      <c r="TTF2" s="159"/>
      <c r="TTG2" s="159" t="s">
        <v>92</v>
      </c>
      <c r="TTH2" s="159"/>
      <c r="TTI2" s="159" t="s">
        <v>92</v>
      </c>
      <c r="TTJ2" s="159"/>
      <c r="TTK2" s="159" t="s">
        <v>92</v>
      </c>
      <c r="TTL2" s="159"/>
      <c r="TTM2" s="159" t="s">
        <v>92</v>
      </c>
      <c r="TTN2" s="159"/>
      <c r="TTO2" s="159" t="s">
        <v>92</v>
      </c>
      <c r="TTP2" s="159"/>
      <c r="TTQ2" s="159" t="s">
        <v>92</v>
      </c>
      <c r="TTR2" s="159"/>
      <c r="TTS2" s="159" t="s">
        <v>92</v>
      </c>
      <c r="TTT2" s="159"/>
      <c r="TTU2" s="159" t="s">
        <v>92</v>
      </c>
      <c r="TTV2" s="159"/>
      <c r="TTW2" s="159" t="s">
        <v>92</v>
      </c>
      <c r="TTX2" s="159"/>
      <c r="TTY2" s="159" t="s">
        <v>92</v>
      </c>
      <c r="TTZ2" s="159"/>
      <c r="TUA2" s="159" t="s">
        <v>92</v>
      </c>
      <c r="TUB2" s="159"/>
      <c r="TUC2" s="159" t="s">
        <v>92</v>
      </c>
      <c r="TUD2" s="159"/>
      <c r="TUE2" s="159" t="s">
        <v>92</v>
      </c>
      <c r="TUF2" s="159"/>
      <c r="TUG2" s="159" t="s">
        <v>92</v>
      </c>
      <c r="TUH2" s="159"/>
      <c r="TUI2" s="159" t="s">
        <v>92</v>
      </c>
      <c r="TUJ2" s="159"/>
      <c r="TUK2" s="159" t="s">
        <v>92</v>
      </c>
      <c r="TUL2" s="159"/>
      <c r="TUM2" s="159" t="s">
        <v>92</v>
      </c>
      <c r="TUN2" s="159"/>
      <c r="TUO2" s="159" t="s">
        <v>92</v>
      </c>
      <c r="TUP2" s="159"/>
      <c r="TUQ2" s="159" t="s">
        <v>92</v>
      </c>
      <c r="TUR2" s="159"/>
      <c r="TUS2" s="159" t="s">
        <v>92</v>
      </c>
      <c r="TUT2" s="159"/>
      <c r="TUU2" s="159" t="s">
        <v>92</v>
      </c>
      <c r="TUV2" s="159"/>
      <c r="TUW2" s="159" t="s">
        <v>92</v>
      </c>
      <c r="TUX2" s="159"/>
      <c r="TUY2" s="159" t="s">
        <v>92</v>
      </c>
      <c r="TUZ2" s="159"/>
      <c r="TVA2" s="159" t="s">
        <v>92</v>
      </c>
      <c r="TVB2" s="159"/>
      <c r="TVC2" s="159" t="s">
        <v>92</v>
      </c>
      <c r="TVD2" s="159"/>
      <c r="TVE2" s="159" t="s">
        <v>92</v>
      </c>
      <c r="TVF2" s="159"/>
      <c r="TVG2" s="159" t="s">
        <v>92</v>
      </c>
      <c r="TVH2" s="159"/>
      <c r="TVI2" s="159" t="s">
        <v>92</v>
      </c>
      <c r="TVJ2" s="159"/>
      <c r="TVK2" s="159" t="s">
        <v>92</v>
      </c>
      <c r="TVL2" s="159"/>
      <c r="TVM2" s="159" t="s">
        <v>92</v>
      </c>
      <c r="TVN2" s="159"/>
      <c r="TVO2" s="159" t="s">
        <v>92</v>
      </c>
      <c r="TVP2" s="159"/>
      <c r="TVQ2" s="159" t="s">
        <v>92</v>
      </c>
      <c r="TVR2" s="159"/>
      <c r="TVS2" s="159" t="s">
        <v>92</v>
      </c>
      <c r="TVT2" s="159"/>
      <c r="TVU2" s="159" t="s">
        <v>92</v>
      </c>
      <c r="TVV2" s="159"/>
      <c r="TVW2" s="159" t="s">
        <v>92</v>
      </c>
      <c r="TVX2" s="159"/>
      <c r="TVY2" s="159" t="s">
        <v>92</v>
      </c>
      <c r="TVZ2" s="159"/>
      <c r="TWA2" s="159" t="s">
        <v>92</v>
      </c>
      <c r="TWB2" s="159"/>
      <c r="TWC2" s="159" t="s">
        <v>92</v>
      </c>
      <c r="TWD2" s="159"/>
      <c r="TWE2" s="159" t="s">
        <v>92</v>
      </c>
      <c r="TWF2" s="159"/>
      <c r="TWG2" s="159" t="s">
        <v>92</v>
      </c>
      <c r="TWH2" s="159"/>
      <c r="TWI2" s="159" t="s">
        <v>92</v>
      </c>
      <c r="TWJ2" s="159"/>
      <c r="TWK2" s="159" t="s">
        <v>92</v>
      </c>
      <c r="TWL2" s="159"/>
      <c r="TWM2" s="159" t="s">
        <v>92</v>
      </c>
      <c r="TWN2" s="159"/>
      <c r="TWO2" s="159" t="s">
        <v>92</v>
      </c>
      <c r="TWP2" s="159"/>
      <c r="TWQ2" s="159" t="s">
        <v>92</v>
      </c>
      <c r="TWR2" s="159"/>
      <c r="TWS2" s="159" t="s">
        <v>92</v>
      </c>
      <c r="TWT2" s="159"/>
      <c r="TWU2" s="159" t="s">
        <v>92</v>
      </c>
      <c r="TWV2" s="159"/>
      <c r="TWW2" s="159" t="s">
        <v>92</v>
      </c>
      <c r="TWX2" s="159"/>
      <c r="TWY2" s="159" t="s">
        <v>92</v>
      </c>
      <c r="TWZ2" s="159"/>
      <c r="TXA2" s="159" t="s">
        <v>92</v>
      </c>
      <c r="TXB2" s="159"/>
      <c r="TXC2" s="159" t="s">
        <v>92</v>
      </c>
      <c r="TXD2" s="159"/>
      <c r="TXE2" s="159" t="s">
        <v>92</v>
      </c>
      <c r="TXF2" s="159"/>
      <c r="TXG2" s="159" t="s">
        <v>92</v>
      </c>
      <c r="TXH2" s="159"/>
      <c r="TXI2" s="159" t="s">
        <v>92</v>
      </c>
      <c r="TXJ2" s="159"/>
      <c r="TXK2" s="159" t="s">
        <v>92</v>
      </c>
      <c r="TXL2" s="159"/>
      <c r="TXM2" s="159" t="s">
        <v>92</v>
      </c>
      <c r="TXN2" s="159"/>
      <c r="TXO2" s="159" t="s">
        <v>92</v>
      </c>
      <c r="TXP2" s="159"/>
      <c r="TXQ2" s="159" t="s">
        <v>92</v>
      </c>
      <c r="TXR2" s="159"/>
      <c r="TXS2" s="159" t="s">
        <v>92</v>
      </c>
      <c r="TXT2" s="159"/>
      <c r="TXU2" s="159" t="s">
        <v>92</v>
      </c>
      <c r="TXV2" s="159"/>
      <c r="TXW2" s="159" t="s">
        <v>92</v>
      </c>
      <c r="TXX2" s="159"/>
      <c r="TXY2" s="159" t="s">
        <v>92</v>
      </c>
      <c r="TXZ2" s="159"/>
      <c r="TYA2" s="159" t="s">
        <v>92</v>
      </c>
      <c r="TYB2" s="159"/>
      <c r="TYC2" s="159" t="s">
        <v>92</v>
      </c>
      <c r="TYD2" s="159"/>
      <c r="TYE2" s="159" t="s">
        <v>92</v>
      </c>
      <c r="TYF2" s="159"/>
      <c r="TYG2" s="159" t="s">
        <v>92</v>
      </c>
      <c r="TYH2" s="159"/>
      <c r="TYI2" s="159" t="s">
        <v>92</v>
      </c>
      <c r="TYJ2" s="159"/>
      <c r="TYK2" s="159" t="s">
        <v>92</v>
      </c>
      <c r="TYL2" s="159"/>
      <c r="TYM2" s="159" t="s">
        <v>92</v>
      </c>
      <c r="TYN2" s="159"/>
      <c r="TYO2" s="159" t="s">
        <v>92</v>
      </c>
      <c r="TYP2" s="159"/>
      <c r="TYQ2" s="159" t="s">
        <v>92</v>
      </c>
      <c r="TYR2" s="159"/>
      <c r="TYS2" s="159" t="s">
        <v>92</v>
      </c>
      <c r="TYT2" s="159"/>
      <c r="TYU2" s="159" t="s">
        <v>92</v>
      </c>
      <c r="TYV2" s="159"/>
      <c r="TYW2" s="159" t="s">
        <v>92</v>
      </c>
      <c r="TYX2" s="159"/>
      <c r="TYY2" s="159" t="s">
        <v>92</v>
      </c>
      <c r="TYZ2" s="159"/>
      <c r="TZA2" s="159" t="s">
        <v>92</v>
      </c>
      <c r="TZB2" s="159"/>
      <c r="TZC2" s="159" t="s">
        <v>92</v>
      </c>
      <c r="TZD2" s="159"/>
      <c r="TZE2" s="159" t="s">
        <v>92</v>
      </c>
      <c r="TZF2" s="159"/>
      <c r="TZG2" s="159" t="s">
        <v>92</v>
      </c>
      <c r="TZH2" s="159"/>
      <c r="TZI2" s="159" t="s">
        <v>92</v>
      </c>
      <c r="TZJ2" s="159"/>
      <c r="TZK2" s="159" t="s">
        <v>92</v>
      </c>
      <c r="TZL2" s="159"/>
      <c r="TZM2" s="159" t="s">
        <v>92</v>
      </c>
      <c r="TZN2" s="159"/>
      <c r="TZO2" s="159" t="s">
        <v>92</v>
      </c>
      <c r="TZP2" s="159"/>
      <c r="TZQ2" s="159" t="s">
        <v>92</v>
      </c>
      <c r="TZR2" s="159"/>
      <c r="TZS2" s="159" t="s">
        <v>92</v>
      </c>
      <c r="TZT2" s="159"/>
      <c r="TZU2" s="159" t="s">
        <v>92</v>
      </c>
      <c r="TZV2" s="159"/>
      <c r="TZW2" s="159" t="s">
        <v>92</v>
      </c>
      <c r="TZX2" s="159"/>
      <c r="TZY2" s="159" t="s">
        <v>92</v>
      </c>
      <c r="TZZ2" s="159"/>
      <c r="UAA2" s="159" t="s">
        <v>92</v>
      </c>
      <c r="UAB2" s="159"/>
      <c r="UAC2" s="159" t="s">
        <v>92</v>
      </c>
      <c r="UAD2" s="159"/>
      <c r="UAE2" s="159" t="s">
        <v>92</v>
      </c>
      <c r="UAF2" s="159"/>
      <c r="UAG2" s="159" t="s">
        <v>92</v>
      </c>
      <c r="UAH2" s="159"/>
      <c r="UAI2" s="159" t="s">
        <v>92</v>
      </c>
      <c r="UAJ2" s="159"/>
      <c r="UAK2" s="159" t="s">
        <v>92</v>
      </c>
      <c r="UAL2" s="159"/>
      <c r="UAM2" s="159" t="s">
        <v>92</v>
      </c>
      <c r="UAN2" s="159"/>
      <c r="UAO2" s="159" t="s">
        <v>92</v>
      </c>
      <c r="UAP2" s="159"/>
      <c r="UAQ2" s="159" t="s">
        <v>92</v>
      </c>
      <c r="UAR2" s="159"/>
      <c r="UAS2" s="159" t="s">
        <v>92</v>
      </c>
      <c r="UAT2" s="159"/>
      <c r="UAU2" s="159" t="s">
        <v>92</v>
      </c>
      <c r="UAV2" s="159"/>
      <c r="UAW2" s="159" t="s">
        <v>92</v>
      </c>
      <c r="UAX2" s="159"/>
      <c r="UAY2" s="159" t="s">
        <v>92</v>
      </c>
      <c r="UAZ2" s="159"/>
      <c r="UBA2" s="159" t="s">
        <v>92</v>
      </c>
      <c r="UBB2" s="159"/>
      <c r="UBC2" s="159" t="s">
        <v>92</v>
      </c>
      <c r="UBD2" s="159"/>
      <c r="UBE2" s="159" t="s">
        <v>92</v>
      </c>
      <c r="UBF2" s="159"/>
      <c r="UBG2" s="159" t="s">
        <v>92</v>
      </c>
      <c r="UBH2" s="159"/>
      <c r="UBI2" s="159" t="s">
        <v>92</v>
      </c>
      <c r="UBJ2" s="159"/>
      <c r="UBK2" s="159" t="s">
        <v>92</v>
      </c>
      <c r="UBL2" s="159"/>
      <c r="UBM2" s="159" t="s">
        <v>92</v>
      </c>
      <c r="UBN2" s="159"/>
      <c r="UBO2" s="159" t="s">
        <v>92</v>
      </c>
      <c r="UBP2" s="159"/>
      <c r="UBQ2" s="159" t="s">
        <v>92</v>
      </c>
      <c r="UBR2" s="159"/>
      <c r="UBS2" s="159" t="s">
        <v>92</v>
      </c>
      <c r="UBT2" s="159"/>
      <c r="UBU2" s="159" t="s">
        <v>92</v>
      </c>
      <c r="UBV2" s="159"/>
      <c r="UBW2" s="159" t="s">
        <v>92</v>
      </c>
      <c r="UBX2" s="159"/>
      <c r="UBY2" s="159" t="s">
        <v>92</v>
      </c>
      <c r="UBZ2" s="159"/>
      <c r="UCA2" s="159" t="s">
        <v>92</v>
      </c>
      <c r="UCB2" s="159"/>
      <c r="UCC2" s="159" t="s">
        <v>92</v>
      </c>
      <c r="UCD2" s="159"/>
      <c r="UCE2" s="159" t="s">
        <v>92</v>
      </c>
      <c r="UCF2" s="159"/>
      <c r="UCG2" s="159" t="s">
        <v>92</v>
      </c>
      <c r="UCH2" s="159"/>
      <c r="UCI2" s="159" t="s">
        <v>92</v>
      </c>
      <c r="UCJ2" s="159"/>
      <c r="UCK2" s="159" t="s">
        <v>92</v>
      </c>
      <c r="UCL2" s="159"/>
      <c r="UCM2" s="159" t="s">
        <v>92</v>
      </c>
      <c r="UCN2" s="159"/>
      <c r="UCO2" s="159" t="s">
        <v>92</v>
      </c>
      <c r="UCP2" s="159"/>
      <c r="UCQ2" s="159" t="s">
        <v>92</v>
      </c>
      <c r="UCR2" s="159"/>
      <c r="UCS2" s="159" t="s">
        <v>92</v>
      </c>
      <c r="UCT2" s="159"/>
      <c r="UCU2" s="159" t="s">
        <v>92</v>
      </c>
      <c r="UCV2" s="159"/>
      <c r="UCW2" s="159" t="s">
        <v>92</v>
      </c>
      <c r="UCX2" s="159"/>
      <c r="UCY2" s="159" t="s">
        <v>92</v>
      </c>
      <c r="UCZ2" s="159"/>
      <c r="UDA2" s="159" t="s">
        <v>92</v>
      </c>
      <c r="UDB2" s="159"/>
      <c r="UDC2" s="159" t="s">
        <v>92</v>
      </c>
      <c r="UDD2" s="159"/>
      <c r="UDE2" s="159" t="s">
        <v>92</v>
      </c>
      <c r="UDF2" s="159"/>
      <c r="UDG2" s="159" t="s">
        <v>92</v>
      </c>
      <c r="UDH2" s="159"/>
      <c r="UDI2" s="159" t="s">
        <v>92</v>
      </c>
      <c r="UDJ2" s="159"/>
      <c r="UDK2" s="159" t="s">
        <v>92</v>
      </c>
      <c r="UDL2" s="159"/>
      <c r="UDM2" s="159" t="s">
        <v>92</v>
      </c>
      <c r="UDN2" s="159"/>
      <c r="UDO2" s="159" t="s">
        <v>92</v>
      </c>
      <c r="UDP2" s="159"/>
      <c r="UDQ2" s="159" t="s">
        <v>92</v>
      </c>
      <c r="UDR2" s="159"/>
      <c r="UDS2" s="159" t="s">
        <v>92</v>
      </c>
      <c r="UDT2" s="159"/>
      <c r="UDU2" s="159" t="s">
        <v>92</v>
      </c>
      <c r="UDV2" s="159"/>
      <c r="UDW2" s="159" t="s">
        <v>92</v>
      </c>
      <c r="UDX2" s="159"/>
      <c r="UDY2" s="159" t="s">
        <v>92</v>
      </c>
      <c r="UDZ2" s="159"/>
      <c r="UEA2" s="159" t="s">
        <v>92</v>
      </c>
      <c r="UEB2" s="159"/>
      <c r="UEC2" s="159" t="s">
        <v>92</v>
      </c>
      <c r="UED2" s="159"/>
      <c r="UEE2" s="159" t="s">
        <v>92</v>
      </c>
      <c r="UEF2" s="159"/>
      <c r="UEG2" s="159" t="s">
        <v>92</v>
      </c>
      <c r="UEH2" s="159"/>
      <c r="UEI2" s="159" t="s">
        <v>92</v>
      </c>
      <c r="UEJ2" s="159"/>
      <c r="UEK2" s="159" t="s">
        <v>92</v>
      </c>
      <c r="UEL2" s="159"/>
      <c r="UEM2" s="159" t="s">
        <v>92</v>
      </c>
      <c r="UEN2" s="159"/>
      <c r="UEO2" s="159" t="s">
        <v>92</v>
      </c>
      <c r="UEP2" s="159"/>
      <c r="UEQ2" s="159" t="s">
        <v>92</v>
      </c>
      <c r="UER2" s="159"/>
      <c r="UES2" s="159" t="s">
        <v>92</v>
      </c>
      <c r="UET2" s="159"/>
      <c r="UEU2" s="159" t="s">
        <v>92</v>
      </c>
      <c r="UEV2" s="159"/>
      <c r="UEW2" s="159" t="s">
        <v>92</v>
      </c>
      <c r="UEX2" s="159"/>
      <c r="UEY2" s="159" t="s">
        <v>92</v>
      </c>
      <c r="UEZ2" s="159"/>
      <c r="UFA2" s="159" t="s">
        <v>92</v>
      </c>
      <c r="UFB2" s="159"/>
      <c r="UFC2" s="159" t="s">
        <v>92</v>
      </c>
      <c r="UFD2" s="159"/>
      <c r="UFE2" s="159" t="s">
        <v>92</v>
      </c>
      <c r="UFF2" s="159"/>
      <c r="UFG2" s="159" t="s">
        <v>92</v>
      </c>
      <c r="UFH2" s="159"/>
      <c r="UFI2" s="159" t="s">
        <v>92</v>
      </c>
      <c r="UFJ2" s="159"/>
      <c r="UFK2" s="159" t="s">
        <v>92</v>
      </c>
      <c r="UFL2" s="159"/>
      <c r="UFM2" s="159" t="s">
        <v>92</v>
      </c>
      <c r="UFN2" s="159"/>
      <c r="UFO2" s="159" t="s">
        <v>92</v>
      </c>
      <c r="UFP2" s="159"/>
      <c r="UFQ2" s="159" t="s">
        <v>92</v>
      </c>
      <c r="UFR2" s="159"/>
      <c r="UFS2" s="159" t="s">
        <v>92</v>
      </c>
      <c r="UFT2" s="159"/>
      <c r="UFU2" s="159" t="s">
        <v>92</v>
      </c>
      <c r="UFV2" s="159"/>
      <c r="UFW2" s="159" t="s">
        <v>92</v>
      </c>
      <c r="UFX2" s="159"/>
      <c r="UFY2" s="159" t="s">
        <v>92</v>
      </c>
      <c r="UFZ2" s="159"/>
      <c r="UGA2" s="159" t="s">
        <v>92</v>
      </c>
      <c r="UGB2" s="159"/>
      <c r="UGC2" s="159" t="s">
        <v>92</v>
      </c>
      <c r="UGD2" s="159"/>
      <c r="UGE2" s="159" t="s">
        <v>92</v>
      </c>
      <c r="UGF2" s="159"/>
      <c r="UGG2" s="159" t="s">
        <v>92</v>
      </c>
      <c r="UGH2" s="159"/>
      <c r="UGI2" s="159" t="s">
        <v>92</v>
      </c>
      <c r="UGJ2" s="159"/>
      <c r="UGK2" s="159" t="s">
        <v>92</v>
      </c>
      <c r="UGL2" s="159"/>
      <c r="UGM2" s="159" t="s">
        <v>92</v>
      </c>
      <c r="UGN2" s="159"/>
      <c r="UGO2" s="159" t="s">
        <v>92</v>
      </c>
      <c r="UGP2" s="159"/>
      <c r="UGQ2" s="159" t="s">
        <v>92</v>
      </c>
      <c r="UGR2" s="159"/>
      <c r="UGS2" s="159" t="s">
        <v>92</v>
      </c>
      <c r="UGT2" s="159"/>
      <c r="UGU2" s="159" t="s">
        <v>92</v>
      </c>
      <c r="UGV2" s="159"/>
      <c r="UGW2" s="159" t="s">
        <v>92</v>
      </c>
      <c r="UGX2" s="159"/>
      <c r="UGY2" s="159" t="s">
        <v>92</v>
      </c>
      <c r="UGZ2" s="159"/>
      <c r="UHA2" s="159" t="s">
        <v>92</v>
      </c>
      <c r="UHB2" s="159"/>
      <c r="UHC2" s="159" t="s">
        <v>92</v>
      </c>
      <c r="UHD2" s="159"/>
      <c r="UHE2" s="159" t="s">
        <v>92</v>
      </c>
      <c r="UHF2" s="159"/>
      <c r="UHG2" s="159" t="s">
        <v>92</v>
      </c>
      <c r="UHH2" s="159"/>
      <c r="UHI2" s="159" t="s">
        <v>92</v>
      </c>
      <c r="UHJ2" s="159"/>
      <c r="UHK2" s="159" t="s">
        <v>92</v>
      </c>
      <c r="UHL2" s="159"/>
      <c r="UHM2" s="159" t="s">
        <v>92</v>
      </c>
      <c r="UHN2" s="159"/>
      <c r="UHO2" s="159" t="s">
        <v>92</v>
      </c>
      <c r="UHP2" s="159"/>
      <c r="UHQ2" s="159" t="s">
        <v>92</v>
      </c>
      <c r="UHR2" s="159"/>
      <c r="UHS2" s="159" t="s">
        <v>92</v>
      </c>
      <c r="UHT2" s="159"/>
      <c r="UHU2" s="159" t="s">
        <v>92</v>
      </c>
      <c r="UHV2" s="159"/>
      <c r="UHW2" s="159" t="s">
        <v>92</v>
      </c>
      <c r="UHX2" s="159"/>
      <c r="UHY2" s="159" t="s">
        <v>92</v>
      </c>
      <c r="UHZ2" s="159"/>
      <c r="UIA2" s="159" t="s">
        <v>92</v>
      </c>
      <c r="UIB2" s="159"/>
      <c r="UIC2" s="159" t="s">
        <v>92</v>
      </c>
      <c r="UID2" s="159"/>
      <c r="UIE2" s="159" t="s">
        <v>92</v>
      </c>
      <c r="UIF2" s="159"/>
      <c r="UIG2" s="159" t="s">
        <v>92</v>
      </c>
      <c r="UIH2" s="159"/>
      <c r="UII2" s="159" t="s">
        <v>92</v>
      </c>
      <c r="UIJ2" s="159"/>
      <c r="UIK2" s="159" t="s">
        <v>92</v>
      </c>
      <c r="UIL2" s="159"/>
      <c r="UIM2" s="159" t="s">
        <v>92</v>
      </c>
      <c r="UIN2" s="159"/>
      <c r="UIO2" s="159" t="s">
        <v>92</v>
      </c>
      <c r="UIP2" s="159"/>
      <c r="UIQ2" s="159" t="s">
        <v>92</v>
      </c>
      <c r="UIR2" s="159"/>
      <c r="UIS2" s="159" t="s">
        <v>92</v>
      </c>
      <c r="UIT2" s="159"/>
      <c r="UIU2" s="159" t="s">
        <v>92</v>
      </c>
      <c r="UIV2" s="159"/>
      <c r="UIW2" s="159" t="s">
        <v>92</v>
      </c>
      <c r="UIX2" s="159"/>
      <c r="UIY2" s="159" t="s">
        <v>92</v>
      </c>
      <c r="UIZ2" s="159"/>
      <c r="UJA2" s="159" t="s">
        <v>92</v>
      </c>
      <c r="UJB2" s="159"/>
      <c r="UJC2" s="159" t="s">
        <v>92</v>
      </c>
      <c r="UJD2" s="159"/>
      <c r="UJE2" s="159" t="s">
        <v>92</v>
      </c>
      <c r="UJF2" s="159"/>
      <c r="UJG2" s="159" t="s">
        <v>92</v>
      </c>
      <c r="UJH2" s="159"/>
      <c r="UJI2" s="159" t="s">
        <v>92</v>
      </c>
      <c r="UJJ2" s="159"/>
      <c r="UJK2" s="159" t="s">
        <v>92</v>
      </c>
      <c r="UJL2" s="159"/>
      <c r="UJM2" s="159" t="s">
        <v>92</v>
      </c>
      <c r="UJN2" s="159"/>
      <c r="UJO2" s="159" t="s">
        <v>92</v>
      </c>
      <c r="UJP2" s="159"/>
      <c r="UJQ2" s="159" t="s">
        <v>92</v>
      </c>
      <c r="UJR2" s="159"/>
      <c r="UJS2" s="159" t="s">
        <v>92</v>
      </c>
      <c r="UJT2" s="159"/>
      <c r="UJU2" s="159" t="s">
        <v>92</v>
      </c>
      <c r="UJV2" s="159"/>
      <c r="UJW2" s="159" t="s">
        <v>92</v>
      </c>
      <c r="UJX2" s="159"/>
      <c r="UJY2" s="159" t="s">
        <v>92</v>
      </c>
      <c r="UJZ2" s="159"/>
      <c r="UKA2" s="159" t="s">
        <v>92</v>
      </c>
      <c r="UKB2" s="159"/>
      <c r="UKC2" s="159" t="s">
        <v>92</v>
      </c>
      <c r="UKD2" s="159"/>
      <c r="UKE2" s="159" t="s">
        <v>92</v>
      </c>
      <c r="UKF2" s="159"/>
      <c r="UKG2" s="159" t="s">
        <v>92</v>
      </c>
      <c r="UKH2" s="159"/>
      <c r="UKI2" s="159" t="s">
        <v>92</v>
      </c>
      <c r="UKJ2" s="159"/>
      <c r="UKK2" s="159" t="s">
        <v>92</v>
      </c>
      <c r="UKL2" s="159"/>
      <c r="UKM2" s="159" t="s">
        <v>92</v>
      </c>
      <c r="UKN2" s="159"/>
      <c r="UKO2" s="159" t="s">
        <v>92</v>
      </c>
      <c r="UKP2" s="159"/>
      <c r="UKQ2" s="159" t="s">
        <v>92</v>
      </c>
      <c r="UKR2" s="159"/>
      <c r="UKS2" s="159" t="s">
        <v>92</v>
      </c>
      <c r="UKT2" s="159"/>
      <c r="UKU2" s="159" t="s">
        <v>92</v>
      </c>
      <c r="UKV2" s="159"/>
      <c r="UKW2" s="159" t="s">
        <v>92</v>
      </c>
      <c r="UKX2" s="159"/>
      <c r="UKY2" s="159" t="s">
        <v>92</v>
      </c>
      <c r="UKZ2" s="159"/>
      <c r="ULA2" s="159" t="s">
        <v>92</v>
      </c>
      <c r="ULB2" s="159"/>
      <c r="ULC2" s="159" t="s">
        <v>92</v>
      </c>
      <c r="ULD2" s="159"/>
      <c r="ULE2" s="159" t="s">
        <v>92</v>
      </c>
      <c r="ULF2" s="159"/>
      <c r="ULG2" s="159" t="s">
        <v>92</v>
      </c>
      <c r="ULH2" s="159"/>
      <c r="ULI2" s="159" t="s">
        <v>92</v>
      </c>
      <c r="ULJ2" s="159"/>
      <c r="ULK2" s="159" t="s">
        <v>92</v>
      </c>
      <c r="ULL2" s="159"/>
      <c r="ULM2" s="159" t="s">
        <v>92</v>
      </c>
      <c r="ULN2" s="159"/>
      <c r="ULO2" s="159" t="s">
        <v>92</v>
      </c>
      <c r="ULP2" s="159"/>
      <c r="ULQ2" s="159" t="s">
        <v>92</v>
      </c>
      <c r="ULR2" s="159"/>
      <c r="ULS2" s="159" t="s">
        <v>92</v>
      </c>
      <c r="ULT2" s="159"/>
      <c r="ULU2" s="159" t="s">
        <v>92</v>
      </c>
      <c r="ULV2" s="159"/>
      <c r="ULW2" s="159" t="s">
        <v>92</v>
      </c>
      <c r="ULX2" s="159"/>
      <c r="ULY2" s="159" t="s">
        <v>92</v>
      </c>
      <c r="ULZ2" s="159"/>
      <c r="UMA2" s="159" t="s">
        <v>92</v>
      </c>
      <c r="UMB2" s="159"/>
      <c r="UMC2" s="159" t="s">
        <v>92</v>
      </c>
      <c r="UMD2" s="159"/>
      <c r="UME2" s="159" t="s">
        <v>92</v>
      </c>
      <c r="UMF2" s="159"/>
      <c r="UMG2" s="159" t="s">
        <v>92</v>
      </c>
      <c r="UMH2" s="159"/>
      <c r="UMI2" s="159" t="s">
        <v>92</v>
      </c>
      <c r="UMJ2" s="159"/>
      <c r="UMK2" s="159" t="s">
        <v>92</v>
      </c>
      <c r="UML2" s="159"/>
      <c r="UMM2" s="159" t="s">
        <v>92</v>
      </c>
      <c r="UMN2" s="159"/>
      <c r="UMO2" s="159" t="s">
        <v>92</v>
      </c>
      <c r="UMP2" s="159"/>
      <c r="UMQ2" s="159" t="s">
        <v>92</v>
      </c>
      <c r="UMR2" s="159"/>
      <c r="UMS2" s="159" t="s">
        <v>92</v>
      </c>
      <c r="UMT2" s="159"/>
      <c r="UMU2" s="159" t="s">
        <v>92</v>
      </c>
      <c r="UMV2" s="159"/>
      <c r="UMW2" s="159" t="s">
        <v>92</v>
      </c>
      <c r="UMX2" s="159"/>
      <c r="UMY2" s="159" t="s">
        <v>92</v>
      </c>
      <c r="UMZ2" s="159"/>
      <c r="UNA2" s="159" t="s">
        <v>92</v>
      </c>
      <c r="UNB2" s="159"/>
      <c r="UNC2" s="159" t="s">
        <v>92</v>
      </c>
      <c r="UND2" s="159"/>
      <c r="UNE2" s="159" t="s">
        <v>92</v>
      </c>
      <c r="UNF2" s="159"/>
      <c r="UNG2" s="159" t="s">
        <v>92</v>
      </c>
      <c r="UNH2" s="159"/>
      <c r="UNI2" s="159" t="s">
        <v>92</v>
      </c>
      <c r="UNJ2" s="159"/>
      <c r="UNK2" s="159" t="s">
        <v>92</v>
      </c>
      <c r="UNL2" s="159"/>
      <c r="UNM2" s="159" t="s">
        <v>92</v>
      </c>
      <c r="UNN2" s="159"/>
      <c r="UNO2" s="159" t="s">
        <v>92</v>
      </c>
      <c r="UNP2" s="159"/>
      <c r="UNQ2" s="159" t="s">
        <v>92</v>
      </c>
      <c r="UNR2" s="159"/>
      <c r="UNS2" s="159" t="s">
        <v>92</v>
      </c>
      <c r="UNT2" s="159"/>
      <c r="UNU2" s="159" t="s">
        <v>92</v>
      </c>
      <c r="UNV2" s="159"/>
      <c r="UNW2" s="159" t="s">
        <v>92</v>
      </c>
      <c r="UNX2" s="159"/>
      <c r="UNY2" s="159" t="s">
        <v>92</v>
      </c>
      <c r="UNZ2" s="159"/>
      <c r="UOA2" s="159" t="s">
        <v>92</v>
      </c>
      <c r="UOB2" s="159"/>
      <c r="UOC2" s="159" t="s">
        <v>92</v>
      </c>
      <c r="UOD2" s="159"/>
      <c r="UOE2" s="159" t="s">
        <v>92</v>
      </c>
      <c r="UOF2" s="159"/>
      <c r="UOG2" s="159" t="s">
        <v>92</v>
      </c>
      <c r="UOH2" s="159"/>
      <c r="UOI2" s="159" t="s">
        <v>92</v>
      </c>
      <c r="UOJ2" s="159"/>
      <c r="UOK2" s="159" t="s">
        <v>92</v>
      </c>
      <c r="UOL2" s="159"/>
      <c r="UOM2" s="159" t="s">
        <v>92</v>
      </c>
      <c r="UON2" s="159"/>
      <c r="UOO2" s="159" t="s">
        <v>92</v>
      </c>
      <c r="UOP2" s="159"/>
      <c r="UOQ2" s="159" t="s">
        <v>92</v>
      </c>
      <c r="UOR2" s="159"/>
      <c r="UOS2" s="159" t="s">
        <v>92</v>
      </c>
      <c r="UOT2" s="159"/>
      <c r="UOU2" s="159" t="s">
        <v>92</v>
      </c>
      <c r="UOV2" s="159"/>
      <c r="UOW2" s="159" t="s">
        <v>92</v>
      </c>
      <c r="UOX2" s="159"/>
      <c r="UOY2" s="159" t="s">
        <v>92</v>
      </c>
      <c r="UOZ2" s="159"/>
      <c r="UPA2" s="159" t="s">
        <v>92</v>
      </c>
      <c r="UPB2" s="159"/>
      <c r="UPC2" s="159" t="s">
        <v>92</v>
      </c>
      <c r="UPD2" s="159"/>
      <c r="UPE2" s="159" t="s">
        <v>92</v>
      </c>
      <c r="UPF2" s="159"/>
      <c r="UPG2" s="159" t="s">
        <v>92</v>
      </c>
      <c r="UPH2" s="159"/>
      <c r="UPI2" s="159" t="s">
        <v>92</v>
      </c>
      <c r="UPJ2" s="159"/>
      <c r="UPK2" s="159" t="s">
        <v>92</v>
      </c>
      <c r="UPL2" s="159"/>
      <c r="UPM2" s="159" t="s">
        <v>92</v>
      </c>
      <c r="UPN2" s="159"/>
      <c r="UPO2" s="159" t="s">
        <v>92</v>
      </c>
      <c r="UPP2" s="159"/>
      <c r="UPQ2" s="159" t="s">
        <v>92</v>
      </c>
      <c r="UPR2" s="159"/>
      <c r="UPS2" s="159" t="s">
        <v>92</v>
      </c>
      <c r="UPT2" s="159"/>
      <c r="UPU2" s="159" t="s">
        <v>92</v>
      </c>
      <c r="UPV2" s="159"/>
      <c r="UPW2" s="159" t="s">
        <v>92</v>
      </c>
      <c r="UPX2" s="159"/>
      <c r="UPY2" s="159" t="s">
        <v>92</v>
      </c>
      <c r="UPZ2" s="159"/>
      <c r="UQA2" s="159" t="s">
        <v>92</v>
      </c>
      <c r="UQB2" s="159"/>
      <c r="UQC2" s="159" t="s">
        <v>92</v>
      </c>
      <c r="UQD2" s="159"/>
      <c r="UQE2" s="159" t="s">
        <v>92</v>
      </c>
      <c r="UQF2" s="159"/>
      <c r="UQG2" s="159" t="s">
        <v>92</v>
      </c>
      <c r="UQH2" s="159"/>
      <c r="UQI2" s="159" t="s">
        <v>92</v>
      </c>
      <c r="UQJ2" s="159"/>
      <c r="UQK2" s="159" t="s">
        <v>92</v>
      </c>
      <c r="UQL2" s="159"/>
      <c r="UQM2" s="159" t="s">
        <v>92</v>
      </c>
      <c r="UQN2" s="159"/>
      <c r="UQO2" s="159" t="s">
        <v>92</v>
      </c>
      <c r="UQP2" s="159"/>
      <c r="UQQ2" s="159" t="s">
        <v>92</v>
      </c>
      <c r="UQR2" s="159"/>
      <c r="UQS2" s="159" t="s">
        <v>92</v>
      </c>
      <c r="UQT2" s="159"/>
      <c r="UQU2" s="159" t="s">
        <v>92</v>
      </c>
      <c r="UQV2" s="159"/>
      <c r="UQW2" s="159" t="s">
        <v>92</v>
      </c>
      <c r="UQX2" s="159"/>
      <c r="UQY2" s="159" t="s">
        <v>92</v>
      </c>
      <c r="UQZ2" s="159"/>
      <c r="URA2" s="159" t="s">
        <v>92</v>
      </c>
      <c r="URB2" s="159"/>
      <c r="URC2" s="159" t="s">
        <v>92</v>
      </c>
      <c r="URD2" s="159"/>
      <c r="URE2" s="159" t="s">
        <v>92</v>
      </c>
      <c r="URF2" s="159"/>
      <c r="URG2" s="159" t="s">
        <v>92</v>
      </c>
      <c r="URH2" s="159"/>
      <c r="URI2" s="159" t="s">
        <v>92</v>
      </c>
      <c r="URJ2" s="159"/>
      <c r="URK2" s="159" t="s">
        <v>92</v>
      </c>
      <c r="URL2" s="159"/>
      <c r="URM2" s="159" t="s">
        <v>92</v>
      </c>
      <c r="URN2" s="159"/>
      <c r="URO2" s="159" t="s">
        <v>92</v>
      </c>
      <c r="URP2" s="159"/>
      <c r="URQ2" s="159" t="s">
        <v>92</v>
      </c>
      <c r="URR2" s="159"/>
      <c r="URS2" s="159" t="s">
        <v>92</v>
      </c>
      <c r="URT2" s="159"/>
      <c r="URU2" s="159" t="s">
        <v>92</v>
      </c>
      <c r="URV2" s="159"/>
      <c r="URW2" s="159" t="s">
        <v>92</v>
      </c>
      <c r="URX2" s="159"/>
      <c r="URY2" s="159" t="s">
        <v>92</v>
      </c>
      <c r="URZ2" s="159"/>
      <c r="USA2" s="159" t="s">
        <v>92</v>
      </c>
      <c r="USB2" s="159"/>
      <c r="USC2" s="159" t="s">
        <v>92</v>
      </c>
      <c r="USD2" s="159"/>
      <c r="USE2" s="159" t="s">
        <v>92</v>
      </c>
      <c r="USF2" s="159"/>
      <c r="USG2" s="159" t="s">
        <v>92</v>
      </c>
      <c r="USH2" s="159"/>
      <c r="USI2" s="159" t="s">
        <v>92</v>
      </c>
      <c r="USJ2" s="159"/>
      <c r="USK2" s="159" t="s">
        <v>92</v>
      </c>
      <c r="USL2" s="159"/>
      <c r="USM2" s="159" t="s">
        <v>92</v>
      </c>
      <c r="USN2" s="159"/>
      <c r="USO2" s="159" t="s">
        <v>92</v>
      </c>
      <c r="USP2" s="159"/>
      <c r="USQ2" s="159" t="s">
        <v>92</v>
      </c>
      <c r="USR2" s="159"/>
      <c r="USS2" s="159" t="s">
        <v>92</v>
      </c>
      <c r="UST2" s="159"/>
      <c r="USU2" s="159" t="s">
        <v>92</v>
      </c>
      <c r="USV2" s="159"/>
      <c r="USW2" s="159" t="s">
        <v>92</v>
      </c>
      <c r="USX2" s="159"/>
      <c r="USY2" s="159" t="s">
        <v>92</v>
      </c>
      <c r="USZ2" s="159"/>
      <c r="UTA2" s="159" t="s">
        <v>92</v>
      </c>
      <c r="UTB2" s="159"/>
      <c r="UTC2" s="159" t="s">
        <v>92</v>
      </c>
      <c r="UTD2" s="159"/>
      <c r="UTE2" s="159" t="s">
        <v>92</v>
      </c>
      <c r="UTF2" s="159"/>
      <c r="UTG2" s="159" t="s">
        <v>92</v>
      </c>
      <c r="UTH2" s="159"/>
      <c r="UTI2" s="159" t="s">
        <v>92</v>
      </c>
      <c r="UTJ2" s="159"/>
      <c r="UTK2" s="159" t="s">
        <v>92</v>
      </c>
      <c r="UTL2" s="159"/>
      <c r="UTM2" s="159" t="s">
        <v>92</v>
      </c>
      <c r="UTN2" s="159"/>
      <c r="UTO2" s="159" t="s">
        <v>92</v>
      </c>
      <c r="UTP2" s="159"/>
      <c r="UTQ2" s="159" t="s">
        <v>92</v>
      </c>
      <c r="UTR2" s="159"/>
      <c r="UTS2" s="159" t="s">
        <v>92</v>
      </c>
      <c r="UTT2" s="159"/>
      <c r="UTU2" s="159" t="s">
        <v>92</v>
      </c>
      <c r="UTV2" s="159"/>
      <c r="UTW2" s="159" t="s">
        <v>92</v>
      </c>
      <c r="UTX2" s="159"/>
      <c r="UTY2" s="159" t="s">
        <v>92</v>
      </c>
      <c r="UTZ2" s="159"/>
      <c r="UUA2" s="159" t="s">
        <v>92</v>
      </c>
      <c r="UUB2" s="159"/>
      <c r="UUC2" s="159" t="s">
        <v>92</v>
      </c>
      <c r="UUD2" s="159"/>
      <c r="UUE2" s="159" t="s">
        <v>92</v>
      </c>
      <c r="UUF2" s="159"/>
      <c r="UUG2" s="159" t="s">
        <v>92</v>
      </c>
      <c r="UUH2" s="159"/>
      <c r="UUI2" s="159" t="s">
        <v>92</v>
      </c>
      <c r="UUJ2" s="159"/>
      <c r="UUK2" s="159" t="s">
        <v>92</v>
      </c>
      <c r="UUL2" s="159"/>
      <c r="UUM2" s="159" t="s">
        <v>92</v>
      </c>
      <c r="UUN2" s="159"/>
      <c r="UUO2" s="159" t="s">
        <v>92</v>
      </c>
      <c r="UUP2" s="159"/>
      <c r="UUQ2" s="159" t="s">
        <v>92</v>
      </c>
      <c r="UUR2" s="159"/>
      <c r="UUS2" s="159" t="s">
        <v>92</v>
      </c>
      <c r="UUT2" s="159"/>
      <c r="UUU2" s="159" t="s">
        <v>92</v>
      </c>
      <c r="UUV2" s="159"/>
      <c r="UUW2" s="159" t="s">
        <v>92</v>
      </c>
      <c r="UUX2" s="159"/>
      <c r="UUY2" s="159" t="s">
        <v>92</v>
      </c>
      <c r="UUZ2" s="159"/>
      <c r="UVA2" s="159" t="s">
        <v>92</v>
      </c>
      <c r="UVB2" s="159"/>
      <c r="UVC2" s="159" t="s">
        <v>92</v>
      </c>
      <c r="UVD2" s="159"/>
      <c r="UVE2" s="159" t="s">
        <v>92</v>
      </c>
      <c r="UVF2" s="159"/>
      <c r="UVG2" s="159" t="s">
        <v>92</v>
      </c>
      <c r="UVH2" s="159"/>
      <c r="UVI2" s="159" t="s">
        <v>92</v>
      </c>
      <c r="UVJ2" s="159"/>
      <c r="UVK2" s="159" t="s">
        <v>92</v>
      </c>
      <c r="UVL2" s="159"/>
      <c r="UVM2" s="159" t="s">
        <v>92</v>
      </c>
      <c r="UVN2" s="159"/>
      <c r="UVO2" s="159" t="s">
        <v>92</v>
      </c>
      <c r="UVP2" s="159"/>
      <c r="UVQ2" s="159" t="s">
        <v>92</v>
      </c>
      <c r="UVR2" s="159"/>
      <c r="UVS2" s="159" t="s">
        <v>92</v>
      </c>
      <c r="UVT2" s="159"/>
      <c r="UVU2" s="159" t="s">
        <v>92</v>
      </c>
      <c r="UVV2" s="159"/>
      <c r="UVW2" s="159" t="s">
        <v>92</v>
      </c>
      <c r="UVX2" s="159"/>
      <c r="UVY2" s="159" t="s">
        <v>92</v>
      </c>
      <c r="UVZ2" s="159"/>
      <c r="UWA2" s="159" t="s">
        <v>92</v>
      </c>
      <c r="UWB2" s="159"/>
      <c r="UWC2" s="159" t="s">
        <v>92</v>
      </c>
      <c r="UWD2" s="159"/>
      <c r="UWE2" s="159" t="s">
        <v>92</v>
      </c>
      <c r="UWF2" s="159"/>
      <c r="UWG2" s="159" t="s">
        <v>92</v>
      </c>
      <c r="UWH2" s="159"/>
      <c r="UWI2" s="159" t="s">
        <v>92</v>
      </c>
      <c r="UWJ2" s="159"/>
      <c r="UWK2" s="159" t="s">
        <v>92</v>
      </c>
      <c r="UWL2" s="159"/>
      <c r="UWM2" s="159" t="s">
        <v>92</v>
      </c>
      <c r="UWN2" s="159"/>
      <c r="UWO2" s="159" t="s">
        <v>92</v>
      </c>
      <c r="UWP2" s="159"/>
      <c r="UWQ2" s="159" t="s">
        <v>92</v>
      </c>
      <c r="UWR2" s="159"/>
      <c r="UWS2" s="159" t="s">
        <v>92</v>
      </c>
      <c r="UWT2" s="159"/>
      <c r="UWU2" s="159" t="s">
        <v>92</v>
      </c>
      <c r="UWV2" s="159"/>
      <c r="UWW2" s="159" t="s">
        <v>92</v>
      </c>
      <c r="UWX2" s="159"/>
      <c r="UWY2" s="159" t="s">
        <v>92</v>
      </c>
      <c r="UWZ2" s="159"/>
      <c r="UXA2" s="159" t="s">
        <v>92</v>
      </c>
      <c r="UXB2" s="159"/>
      <c r="UXC2" s="159" t="s">
        <v>92</v>
      </c>
      <c r="UXD2" s="159"/>
      <c r="UXE2" s="159" t="s">
        <v>92</v>
      </c>
      <c r="UXF2" s="159"/>
      <c r="UXG2" s="159" t="s">
        <v>92</v>
      </c>
      <c r="UXH2" s="159"/>
      <c r="UXI2" s="159" t="s">
        <v>92</v>
      </c>
      <c r="UXJ2" s="159"/>
      <c r="UXK2" s="159" t="s">
        <v>92</v>
      </c>
      <c r="UXL2" s="159"/>
      <c r="UXM2" s="159" t="s">
        <v>92</v>
      </c>
      <c r="UXN2" s="159"/>
      <c r="UXO2" s="159" t="s">
        <v>92</v>
      </c>
      <c r="UXP2" s="159"/>
      <c r="UXQ2" s="159" t="s">
        <v>92</v>
      </c>
      <c r="UXR2" s="159"/>
      <c r="UXS2" s="159" t="s">
        <v>92</v>
      </c>
      <c r="UXT2" s="159"/>
      <c r="UXU2" s="159" t="s">
        <v>92</v>
      </c>
      <c r="UXV2" s="159"/>
      <c r="UXW2" s="159" t="s">
        <v>92</v>
      </c>
      <c r="UXX2" s="159"/>
      <c r="UXY2" s="159" t="s">
        <v>92</v>
      </c>
      <c r="UXZ2" s="159"/>
      <c r="UYA2" s="159" t="s">
        <v>92</v>
      </c>
      <c r="UYB2" s="159"/>
      <c r="UYC2" s="159" t="s">
        <v>92</v>
      </c>
      <c r="UYD2" s="159"/>
      <c r="UYE2" s="159" t="s">
        <v>92</v>
      </c>
      <c r="UYF2" s="159"/>
      <c r="UYG2" s="159" t="s">
        <v>92</v>
      </c>
      <c r="UYH2" s="159"/>
      <c r="UYI2" s="159" t="s">
        <v>92</v>
      </c>
      <c r="UYJ2" s="159"/>
      <c r="UYK2" s="159" t="s">
        <v>92</v>
      </c>
      <c r="UYL2" s="159"/>
      <c r="UYM2" s="159" t="s">
        <v>92</v>
      </c>
      <c r="UYN2" s="159"/>
      <c r="UYO2" s="159" t="s">
        <v>92</v>
      </c>
      <c r="UYP2" s="159"/>
      <c r="UYQ2" s="159" t="s">
        <v>92</v>
      </c>
      <c r="UYR2" s="159"/>
      <c r="UYS2" s="159" t="s">
        <v>92</v>
      </c>
      <c r="UYT2" s="159"/>
      <c r="UYU2" s="159" t="s">
        <v>92</v>
      </c>
      <c r="UYV2" s="159"/>
      <c r="UYW2" s="159" t="s">
        <v>92</v>
      </c>
      <c r="UYX2" s="159"/>
      <c r="UYY2" s="159" t="s">
        <v>92</v>
      </c>
      <c r="UYZ2" s="159"/>
      <c r="UZA2" s="159" t="s">
        <v>92</v>
      </c>
      <c r="UZB2" s="159"/>
      <c r="UZC2" s="159" t="s">
        <v>92</v>
      </c>
      <c r="UZD2" s="159"/>
      <c r="UZE2" s="159" t="s">
        <v>92</v>
      </c>
      <c r="UZF2" s="159"/>
      <c r="UZG2" s="159" t="s">
        <v>92</v>
      </c>
      <c r="UZH2" s="159"/>
      <c r="UZI2" s="159" t="s">
        <v>92</v>
      </c>
      <c r="UZJ2" s="159"/>
      <c r="UZK2" s="159" t="s">
        <v>92</v>
      </c>
      <c r="UZL2" s="159"/>
      <c r="UZM2" s="159" t="s">
        <v>92</v>
      </c>
      <c r="UZN2" s="159"/>
      <c r="UZO2" s="159" t="s">
        <v>92</v>
      </c>
      <c r="UZP2" s="159"/>
      <c r="UZQ2" s="159" t="s">
        <v>92</v>
      </c>
      <c r="UZR2" s="159"/>
      <c r="UZS2" s="159" t="s">
        <v>92</v>
      </c>
      <c r="UZT2" s="159"/>
      <c r="UZU2" s="159" t="s">
        <v>92</v>
      </c>
      <c r="UZV2" s="159"/>
      <c r="UZW2" s="159" t="s">
        <v>92</v>
      </c>
      <c r="UZX2" s="159"/>
      <c r="UZY2" s="159" t="s">
        <v>92</v>
      </c>
      <c r="UZZ2" s="159"/>
      <c r="VAA2" s="159" t="s">
        <v>92</v>
      </c>
      <c r="VAB2" s="159"/>
      <c r="VAC2" s="159" t="s">
        <v>92</v>
      </c>
      <c r="VAD2" s="159"/>
      <c r="VAE2" s="159" t="s">
        <v>92</v>
      </c>
      <c r="VAF2" s="159"/>
      <c r="VAG2" s="159" t="s">
        <v>92</v>
      </c>
      <c r="VAH2" s="159"/>
      <c r="VAI2" s="159" t="s">
        <v>92</v>
      </c>
      <c r="VAJ2" s="159"/>
      <c r="VAK2" s="159" t="s">
        <v>92</v>
      </c>
      <c r="VAL2" s="159"/>
      <c r="VAM2" s="159" t="s">
        <v>92</v>
      </c>
      <c r="VAN2" s="159"/>
      <c r="VAO2" s="159" t="s">
        <v>92</v>
      </c>
      <c r="VAP2" s="159"/>
      <c r="VAQ2" s="159" t="s">
        <v>92</v>
      </c>
      <c r="VAR2" s="159"/>
      <c r="VAS2" s="159" t="s">
        <v>92</v>
      </c>
      <c r="VAT2" s="159"/>
      <c r="VAU2" s="159" t="s">
        <v>92</v>
      </c>
      <c r="VAV2" s="159"/>
      <c r="VAW2" s="159" t="s">
        <v>92</v>
      </c>
      <c r="VAX2" s="159"/>
      <c r="VAY2" s="159" t="s">
        <v>92</v>
      </c>
      <c r="VAZ2" s="159"/>
      <c r="VBA2" s="159" t="s">
        <v>92</v>
      </c>
      <c r="VBB2" s="159"/>
      <c r="VBC2" s="159" t="s">
        <v>92</v>
      </c>
      <c r="VBD2" s="159"/>
      <c r="VBE2" s="159" t="s">
        <v>92</v>
      </c>
      <c r="VBF2" s="159"/>
      <c r="VBG2" s="159" t="s">
        <v>92</v>
      </c>
      <c r="VBH2" s="159"/>
      <c r="VBI2" s="159" t="s">
        <v>92</v>
      </c>
      <c r="VBJ2" s="159"/>
      <c r="VBK2" s="159" t="s">
        <v>92</v>
      </c>
      <c r="VBL2" s="159"/>
      <c r="VBM2" s="159" t="s">
        <v>92</v>
      </c>
      <c r="VBN2" s="159"/>
      <c r="VBO2" s="159" t="s">
        <v>92</v>
      </c>
      <c r="VBP2" s="159"/>
      <c r="VBQ2" s="159" t="s">
        <v>92</v>
      </c>
      <c r="VBR2" s="159"/>
      <c r="VBS2" s="159" t="s">
        <v>92</v>
      </c>
      <c r="VBT2" s="159"/>
      <c r="VBU2" s="159" t="s">
        <v>92</v>
      </c>
      <c r="VBV2" s="159"/>
      <c r="VBW2" s="159" t="s">
        <v>92</v>
      </c>
      <c r="VBX2" s="159"/>
      <c r="VBY2" s="159" t="s">
        <v>92</v>
      </c>
      <c r="VBZ2" s="159"/>
      <c r="VCA2" s="159" t="s">
        <v>92</v>
      </c>
      <c r="VCB2" s="159"/>
      <c r="VCC2" s="159" t="s">
        <v>92</v>
      </c>
      <c r="VCD2" s="159"/>
      <c r="VCE2" s="159" t="s">
        <v>92</v>
      </c>
      <c r="VCF2" s="159"/>
      <c r="VCG2" s="159" t="s">
        <v>92</v>
      </c>
      <c r="VCH2" s="159"/>
      <c r="VCI2" s="159" t="s">
        <v>92</v>
      </c>
      <c r="VCJ2" s="159"/>
      <c r="VCK2" s="159" t="s">
        <v>92</v>
      </c>
      <c r="VCL2" s="159"/>
      <c r="VCM2" s="159" t="s">
        <v>92</v>
      </c>
      <c r="VCN2" s="159"/>
      <c r="VCO2" s="159" t="s">
        <v>92</v>
      </c>
      <c r="VCP2" s="159"/>
      <c r="VCQ2" s="159" t="s">
        <v>92</v>
      </c>
      <c r="VCR2" s="159"/>
      <c r="VCS2" s="159" t="s">
        <v>92</v>
      </c>
      <c r="VCT2" s="159"/>
      <c r="VCU2" s="159" t="s">
        <v>92</v>
      </c>
      <c r="VCV2" s="159"/>
      <c r="VCW2" s="159" t="s">
        <v>92</v>
      </c>
      <c r="VCX2" s="159"/>
      <c r="VCY2" s="159" t="s">
        <v>92</v>
      </c>
      <c r="VCZ2" s="159"/>
      <c r="VDA2" s="159" t="s">
        <v>92</v>
      </c>
      <c r="VDB2" s="159"/>
      <c r="VDC2" s="159" t="s">
        <v>92</v>
      </c>
      <c r="VDD2" s="159"/>
      <c r="VDE2" s="159" t="s">
        <v>92</v>
      </c>
      <c r="VDF2" s="159"/>
      <c r="VDG2" s="159" t="s">
        <v>92</v>
      </c>
      <c r="VDH2" s="159"/>
      <c r="VDI2" s="159" t="s">
        <v>92</v>
      </c>
      <c r="VDJ2" s="159"/>
      <c r="VDK2" s="159" t="s">
        <v>92</v>
      </c>
      <c r="VDL2" s="159"/>
      <c r="VDM2" s="159" t="s">
        <v>92</v>
      </c>
      <c r="VDN2" s="159"/>
      <c r="VDO2" s="159" t="s">
        <v>92</v>
      </c>
      <c r="VDP2" s="159"/>
      <c r="VDQ2" s="159" t="s">
        <v>92</v>
      </c>
      <c r="VDR2" s="159"/>
      <c r="VDS2" s="159" t="s">
        <v>92</v>
      </c>
      <c r="VDT2" s="159"/>
      <c r="VDU2" s="159" t="s">
        <v>92</v>
      </c>
      <c r="VDV2" s="159"/>
      <c r="VDW2" s="159" t="s">
        <v>92</v>
      </c>
      <c r="VDX2" s="159"/>
      <c r="VDY2" s="159" t="s">
        <v>92</v>
      </c>
      <c r="VDZ2" s="159"/>
      <c r="VEA2" s="159" t="s">
        <v>92</v>
      </c>
      <c r="VEB2" s="159"/>
      <c r="VEC2" s="159" t="s">
        <v>92</v>
      </c>
      <c r="VED2" s="159"/>
      <c r="VEE2" s="159" t="s">
        <v>92</v>
      </c>
      <c r="VEF2" s="159"/>
      <c r="VEG2" s="159" t="s">
        <v>92</v>
      </c>
      <c r="VEH2" s="159"/>
      <c r="VEI2" s="159" t="s">
        <v>92</v>
      </c>
      <c r="VEJ2" s="159"/>
      <c r="VEK2" s="159" t="s">
        <v>92</v>
      </c>
      <c r="VEL2" s="159"/>
      <c r="VEM2" s="159" t="s">
        <v>92</v>
      </c>
      <c r="VEN2" s="159"/>
      <c r="VEO2" s="159" t="s">
        <v>92</v>
      </c>
      <c r="VEP2" s="159"/>
      <c r="VEQ2" s="159" t="s">
        <v>92</v>
      </c>
      <c r="VER2" s="159"/>
      <c r="VES2" s="159" t="s">
        <v>92</v>
      </c>
      <c r="VET2" s="159"/>
      <c r="VEU2" s="159" t="s">
        <v>92</v>
      </c>
      <c r="VEV2" s="159"/>
      <c r="VEW2" s="159" t="s">
        <v>92</v>
      </c>
      <c r="VEX2" s="159"/>
      <c r="VEY2" s="159" t="s">
        <v>92</v>
      </c>
      <c r="VEZ2" s="159"/>
      <c r="VFA2" s="159" t="s">
        <v>92</v>
      </c>
      <c r="VFB2" s="159"/>
      <c r="VFC2" s="159" t="s">
        <v>92</v>
      </c>
      <c r="VFD2" s="159"/>
      <c r="VFE2" s="159" t="s">
        <v>92</v>
      </c>
      <c r="VFF2" s="159"/>
      <c r="VFG2" s="159" t="s">
        <v>92</v>
      </c>
      <c r="VFH2" s="159"/>
      <c r="VFI2" s="159" t="s">
        <v>92</v>
      </c>
      <c r="VFJ2" s="159"/>
      <c r="VFK2" s="159" t="s">
        <v>92</v>
      </c>
      <c r="VFL2" s="159"/>
      <c r="VFM2" s="159" t="s">
        <v>92</v>
      </c>
      <c r="VFN2" s="159"/>
      <c r="VFO2" s="159" t="s">
        <v>92</v>
      </c>
      <c r="VFP2" s="159"/>
      <c r="VFQ2" s="159" t="s">
        <v>92</v>
      </c>
      <c r="VFR2" s="159"/>
      <c r="VFS2" s="159" t="s">
        <v>92</v>
      </c>
      <c r="VFT2" s="159"/>
      <c r="VFU2" s="159" t="s">
        <v>92</v>
      </c>
      <c r="VFV2" s="159"/>
      <c r="VFW2" s="159" t="s">
        <v>92</v>
      </c>
      <c r="VFX2" s="159"/>
      <c r="VFY2" s="159" t="s">
        <v>92</v>
      </c>
      <c r="VFZ2" s="159"/>
      <c r="VGA2" s="159" t="s">
        <v>92</v>
      </c>
      <c r="VGB2" s="159"/>
      <c r="VGC2" s="159" t="s">
        <v>92</v>
      </c>
      <c r="VGD2" s="159"/>
      <c r="VGE2" s="159" t="s">
        <v>92</v>
      </c>
      <c r="VGF2" s="159"/>
      <c r="VGG2" s="159" t="s">
        <v>92</v>
      </c>
      <c r="VGH2" s="159"/>
      <c r="VGI2" s="159" t="s">
        <v>92</v>
      </c>
      <c r="VGJ2" s="159"/>
      <c r="VGK2" s="159" t="s">
        <v>92</v>
      </c>
      <c r="VGL2" s="159"/>
      <c r="VGM2" s="159" t="s">
        <v>92</v>
      </c>
      <c r="VGN2" s="159"/>
      <c r="VGO2" s="159" t="s">
        <v>92</v>
      </c>
      <c r="VGP2" s="159"/>
      <c r="VGQ2" s="159" t="s">
        <v>92</v>
      </c>
      <c r="VGR2" s="159"/>
      <c r="VGS2" s="159" t="s">
        <v>92</v>
      </c>
      <c r="VGT2" s="159"/>
      <c r="VGU2" s="159" t="s">
        <v>92</v>
      </c>
      <c r="VGV2" s="159"/>
      <c r="VGW2" s="159" t="s">
        <v>92</v>
      </c>
      <c r="VGX2" s="159"/>
      <c r="VGY2" s="159" t="s">
        <v>92</v>
      </c>
      <c r="VGZ2" s="159"/>
      <c r="VHA2" s="159" t="s">
        <v>92</v>
      </c>
      <c r="VHB2" s="159"/>
      <c r="VHC2" s="159" t="s">
        <v>92</v>
      </c>
      <c r="VHD2" s="159"/>
      <c r="VHE2" s="159" t="s">
        <v>92</v>
      </c>
      <c r="VHF2" s="159"/>
      <c r="VHG2" s="159" t="s">
        <v>92</v>
      </c>
      <c r="VHH2" s="159"/>
      <c r="VHI2" s="159" t="s">
        <v>92</v>
      </c>
      <c r="VHJ2" s="159"/>
      <c r="VHK2" s="159" t="s">
        <v>92</v>
      </c>
      <c r="VHL2" s="159"/>
      <c r="VHM2" s="159" t="s">
        <v>92</v>
      </c>
      <c r="VHN2" s="159"/>
      <c r="VHO2" s="159" t="s">
        <v>92</v>
      </c>
      <c r="VHP2" s="159"/>
      <c r="VHQ2" s="159" t="s">
        <v>92</v>
      </c>
      <c r="VHR2" s="159"/>
      <c r="VHS2" s="159" t="s">
        <v>92</v>
      </c>
      <c r="VHT2" s="159"/>
      <c r="VHU2" s="159" t="s">
        <v>92</v>
      </c>
      <c r="VHV2" s="159"/>
      <c r="VHW2" s="159" t="s">
        <v>92</v>
      </c>
      <c r="VHX2" s="159"/>
      <c r="VHY2" s="159" t="s">
        <v>92</v>
      </c>
      <c r="VHZ2" s="159"/>
      <c r="VIA2" s="159" t="s">
        <v>92</v>
      </c>
      <c r="VIB2" s="159"/>
      <c r="VIC2" s="159" t="s">
        <v>92</v>
      </c>
      <c r="VID2" s="159"/>
      <c r="VIE2" s="159" t="s">
        <v>92</v>
      </c>
      <c r="VIF2" s="159"/>
      <c r="VIG2" s="159" t="s">
        <v>92</v>
      </c>
      <c r="VIH2" s="159"/>
      <c r="VII2" s="159" t="s">
        <v>92</v>
      </c>
      <c r="VIJ2" s="159"/>
      <c r="VIK2" s="159" t="s">
        <v>92</v>
      </c>
      <c r="VIL2" s="159"/>
      <c r="VIM2" s="159" t="s">
        <v>92</v>
      </c>
      <c r="VIN2" s="159"/>
      <c r="VIO2" s="159" t="s">
        <v>92</v>
      </c>
      <c r="VIP2" s="159"/>
      <c r="VIQ2" s="159" t="s">
        <v>92</v>
      </c>
      <c r="VIR2" s="159"/>
      <c r="VIS2" s="159" t="s">
        <v>92</v>
      </c>
      <c r="VIT2" s="159"/>
      <c r="VIU2" s="159" t="s">
        <v>92</v>
      </c>
      <c r="VIV2" s="159"/>
      <c r="VIW2" s="159" t="s">
        <v>92</v>
      </c>
      <c r="VIX2" s="159"/>
      <c r="VIY2" s="159" t="s">
        <v>92</v>
      </c>
      <c r="VIZ2" s="159"/>
      <c r="VJA2" s="159" t="s">
        <v>92</v>
      </c>
      <c r="VJB2" s="159"/>
      <c r="VJC2" s="159" t="s">
        <v>92</v>
      </c>
      <c r="VJD2" s="159"/>
      <c r="VJE2" s="159" t="s">
        <v>92</v>
      </c>
      <c r="VJF2" s="159"/>
      <c r="VJG2" s="159" t="s">
        <v>92</v>
      </c>
      <c r="VJH2" s="159"/>
      <c r="VJI2" s="159" t="s">
        <v>92</v>
      </c>
      <c r="VJJ2" s="159"/>
      <c r="VJK2" s="159" t="s">
        <v>92</v>
      </c>
      <c r="VJL2" s="159"/>
      <c r="VJM2" s="159" t="s">
        <v>92</v>
      </c>
      <c r="VJN2" s="159"/>
      <c r="VJO2" s="159" t="s">
        <v>92</v>
      </c>
      <c r="VJP2" s="159"/>
      <c r="VJQ2" s="159" t="s">
        <v>92</v>
      </c>
      <c r="VJR2" s="159"/>
      <c r="VJS2" s="159" t="s">
        <v>92</v>
      </c>
      <c r="VJT2" s="159"/>
      <c r="VJU2" s="159" t="s">
        <v>92</v>
      </c>
      <c r="VJV2" s="159"/>
      <c r="VJW2" s="159" t="s">
        <v>92</v>
      </c>
      <c r="VJX2" s="159"/>
      <c r="VJY2" s="159" t="s">
        <v>92</v>
      </c>
      <c r="VJZ2" s="159"/>
      <c r="VKA2" s="159" t="s">
        <v>92</v>
      </c>
      <c r="VKB2" s="159"/>
      <c r="VKC2" s="159" t="s">
        <v>92</v>
      </c>
      <c r="VKD2" s="159"/>
      <c r="VKE2" s="159" t="s">
        <v>92</v>
      </c>
      <c r="VKF2" s="159"/>
      <c r="VKG2" s="159" t="s">
        <v>92</v>
      </c>
      <c r="VKH2" s="159"/>
      <c r="VKI2" s="159" t="s">
        <v>92</v>
      </c>
      <c r="VKJ2" s="159"/>
      <c r="VKK2" s="159" t="s">
        <v>92</v>
      </c>
      <c r="VKL2" s="159"/>
      <c r="VKM2" s="159" t="s">
        <v>92</v>
      </c>
      <c r="VKN2" s="159"/>
      <c r="VKO2" s="159" t="s">
        <v>92</v>
      </c>
      <c r="VKP2" s="159"/>
      <c r="VKQ2" s="159" t="s">
        <v>92</v>
      </c>
      <c r="VKR2" s="159"/>
      <c r="VKS2" s="159" t="s">
        <v>92</v>
      </c>
      <c r="VKT2" s="159"/>
      <c r="VKU2" s="159" t="s">
        <v>92</v>
      </c>
      <c r="VKV2" s="159"/>
      <c r="VKW2" s="159" t="s">
        <v>92</v>
      </c>
      <c r="VKX2" s="159"/>
      <c r="VKY2" s="159" t="s">
        <v>92</v>
      </c>
      <c r="VKZ2" s="159"/>
      <c r="VLA2" s="159" t="s">
        <v>92</v>
      </c>
      <c r="VLB2" s="159"/>
      <c r="VLC2" s="159" t="s">
        <v>92</v>
      </c>
      <c r="VLD2" s="159"/>
      <c r="VLE2" s="159" t="s">
        <v>92</v>
      </c>
      <c r="VLF2" s="159"/>
      <c r="VLG2" s="159" t="s">
        <v>92</v>
      </c>
      <c r="VLH2" s="159"/>
      <c r="VLI2" s="159" t="s">
        <v>92</v>
      </c>
      <c r="VLJ2" s="159"/>
      <c r="VLK2" s="159" t="s">
        <v>92</v>
      </c>
      <c r="VLL2" s="159"/>
      <c r="VLM2" s="159" t="s">
        <v>92</v>
      </c>
      <c r="VLN2" s="159"/>
      <c r="VLO2" s="159" t="s">
        <v>92</v>
      </c>
      <c r="VLP2" s="159"/>
      <c r="VLQ2" s="159" t="s">
        <v>92</v>
      </c>
      <c r="VLR2" s="159"/>
      <c r="VLS2" s="159" t="s">
        <v>92</v>
      </c>
      <c r="VLT2" s="159"/>
      <c r="VLU2" s="159" t="s">
        <v>92</v>
      </c>
      <c r="VLV2" s="159"/>
      <c r="VLW2" s="159" t="s">
        <v>92</v>
      </c>
      <c r="VLX2" s="159"/>
      <c r="VLY2" s="159" t="s">
        <v>92</v>
      </c>
      <c r="VLZ2" s="159"/>
      <c r="VMA2" s="159" t="s">
        <v>92</v>
      </c>
      <c r="VMB2" s="159"/>
      <c r="VMC2" s="159" t="s">
        <v>92</v>
      </c>
      <c r="VMD2" s="159"/>
      <c r="VME2" s="159" t="s">
        <v>92</v>
      </c>
      <c r="VMF2" s="159"/>
      <c r="VMG2" s="159" t="s">
        <v>92</v>
      </c>
      <c r="VMH2" s="159"/>
      <c r="VMI2" s="159" t="s">
        <v>92</v>
      </c>
      <c r="VMJ2" s="159"/>
      <c r="VMK2" s="159" t="s">
        <v>92</v>
      </c>
      <c r="VML2" s="159"/>
      <c r="VMM2" s="159" t="s">
        <v>92</v>
      </c>
      <c r="VMN2" s="159"/>
      <c r="VMO2" s="159" t="s">
        <v>92</v>
      </c>
      <c r="VMP2" s="159"/>
      <c r="VMQ2" s="159" t="s">
        <v>92</v>
      </c>
      <c r="VMR2" s="159"/>
      <c r="VMS2" s="159" t="s">
        <v>92</v>
      </c>
      <c r="VMT2" s="159"/>
      <c r="VMU2" s="159" t="s">
        <v>92</v>
      </c>
      <c r="VMV2" s="159"/>
      <c r="VMW2" s="159" t="s">
        <v>92</v>
      </c>
      <c r="VMX2" s="159"/>
      <c r="VMY2" s="159" t="s">
        <v>92</v>
      </c>
      <c r="VMZ2" s="159"/>
      <c r="VNA2" s="159" t="s">
        <v>92</v>
      </c>
      <c r="VNB2" s="159"/>
      <c r="VNC2" s="159" t="s">
        <v>92</v>
      </c>
      <c r="VND2" s="159"/>
      <c r="VNE2" s="159" t="s">
        <v>92</v>
      </c>
      <c r="VNF2" s="159"/>
      <c r="VNG2" s="159" t="s">
        <v>92</v>
      </c>
      <c r="VNH2" s="159"/>
      <c r="VNI2" s="159" t="s">
        <v>92</v>
      </c>
      <c r="VNJ2" s="159"/>
      <c r="VNK2" s="159" t="s">
        <v>92</v>
      </c>
      <c r="VNL2" s="159"/>
      <c r="VNM2" s="159" t="s">
        <v>92</v>
      </c>
      <c r="VNN2" s="159"/>
      <c r="VNO2" s="159" t="s">
        <v>92</v>
      </c>
      <c r="VNP2" s="159"/>
      <c r="VNQ2" s="159" t="s">
        <v>92</v>
      </c>
      <c r="VNR2" s="159"/>
      <c r="VNS2" s="159" t="s">
        <v>92</v>
      </c>
      <c r="VNT2" s="159"/>
      <c r="VNU2" s="159" t="s">
        <v>92</v>
      </c>
      <c r="VNV2" s="159"/>
      <c r="VNW2" s="159" t="s">
        <v>92</v>
      </c>
      <c r="VNX2" s="159"/>
      <c r="VNY2" s="159" t="s">
        <v>92</v>
      </c>
      <c r="VNZ2" s="159"/>
      <c r="VOA2" s="159" t="s">
        <v>92</v>
      </c>
      <c r="VOB2" s="159"/>
      <c r="VOC2" s="159" t="s">
        <v>92</v>
      </c>
      <c r="VOD2" s="159"/>
      <c r="VOE2" s="159" t="s">
        <v>92</v>
      </c>
      <c r="VOF2" s="159"/>
      <c r="VOG2" s="159" t="s">
        <v>92</v>
      </c>
      <c r="VOH2" s="159"/>
      <c r="VOI2" s="159" t="s">
        <v>92</v>
      </c>
      <c r="VOJ2" s="159"/>
      <c r="VOK2" s="159" t="s">
        <v>92</v>
      </c>
      <c r="VOL2" s="159"/>
      <c r="VOM2" s="159" t="s">
        <v>92</v>
      </c>
      <c r="VON2" s="159"/>
      <c r="VOO2" s="159" t="s">
        <v>92</v>
      </c>
      <c r="VOP2" s="159"/>
      <c r="VOQ2" s="159" t="s">
        <v>92</v>
      </c>
      <c r="VOR2" s="159"/>
      <c r="VOS2" s="159" t="s">
        <v>92</v>
      </c>
      <c r="VOT2" s="159"/>
      <c r="VOU2" s="159" t="s">
        <v>92</v>
      </c>
      <c r="VOV2" s="159"/>
      <c r="VOW2" s="159" t="s">
        <v>92</v>
      </c>
      <c r="VOX2" s="159"/>
      <c r="VOY2" s="159" t="s">
        <v>92</v>
      </c>
      <c r="VOZ2" s="159"/>
      <c r="VPA2" s="159" t="s">
        <v>92</v>
      </c>
      <c r="VPB2" s="159"/>
      <c r="VPC2" s="159" t="s">
        <v>92</v>
      </c>
      <c r="VPD2" s="159"/>
      <c r="VPE2" s="159" t="s">
        <v>92</v>
      </c>
      <c r="VPF2" s="159"/>
      <c r="VPG2" s="159" t="s">
        <v>92</v>
      </c>
      <c r="VPH2" s="159"/>
      <c r="VPI2" s="159" t="s">
        <v>92</v>
      </c>
      <c r="VPJ2" s="159"/>
      <c r="VPK2" s="159" t="s">
        <v>92</v>
      </c>
      <c r="VPL2" s="159"/>
      <c r="VPM2" s="159" t="s">
        <v>92</v>
      </c>
      <c r="VPN2" s="159"/>
      <c r="VPO2" s="159" t="s">
        <v>92</v>
      </c>
      <c r="VPP2" s="159"/>
      <c r="VPQ2" s="159" t="s">
        <v>92</v>
      </c>
      <c r="VPR2" s="159"/>
      <c r="VPS2" s="159" t="s">
        <v>92</v>
      </c>
      <c r="VPT2" s="159"/>
      <c r="VPU2" s="159" t="s">
        <v>92</v>
      </c>
      <c r="VPV2" s="159"/>
      <c r="VPW2" s="159" t="s">
        <v>92</v>
      </c>
      <c r="VPX2" s="159"/>
      <c r="VPY2" s="159" t="s">
        <v>92</v>
      </c>
      <c r="VPZ2" s="159"/>
      <c r="VQA2" s="159" t="s">
        <v>92</v>
      </c>
      <c r="VQB2" s="159"/>
      <c r="VQC2" s="159" t="s">
        <v>92</v>
      </c>
      <c r="VQD2" s="159"/>
      <c r="VQE2" s="159" t="s">
        <v>92</v>
      </c>
      <c r="VQF2" s="159"/>
      <c r="VQG2" s="159" t="s">
        <v>92</v>
      </c>
      <c r="VQH2" s="159"/>
      <c r="VQI2" s="159" t="s">
        <v>92</v>
      </c>
      <c r="VQJ2" s="159"/>
      <c r="VQK2" s="159" t="s">
        <v>92</v>
      </c>
      <c r="VQL2" s="159"/>
      <c r="VQM2" s="159" t="s">
        <v>92</v>
      </c>
      <c r="VQN2" s="159"/>
      <c r="VQO2" s="159" t="s">
        <v>92</v>
      </c>
      <c r="VQP2" s="159"/>
      <c r="VQQ2" s="159" t="s">
        <v>92</v>
      </c>
      <c r="VQR2" s="159"/>
      <c r="VQS2" s="159" t="s">
        <v>92</v>
      </c>
      <c r="VQT2" s="159"/>
      <c r="VQU2" s="159" t="s">
        <v>92</v>
      </c>
      <c r="VQV2" s="159"/>
      <c r="VQW2" s="159" t="s">
        <v>92</v>
      </c>
      <c r="VQX2" s="159"/>
      <c r="VQY2" s="159" t="s">
        <v>92</v>
      </c>
      <c r="VQZ2" s="159"/>
      <c r="VRA2" s="159" t="s">
        <v>92</v>
      </c>
      <c r="VRB2" s="159"/>
      <c r="VRC2" s="159" t="s">
        <v>92</v>
      </c>
      <c r="VRD2" s="159"/>
      <c r="VRE2" s="159" t="s">
        <v>92</v>
      </c>
      <c r="VRF2" s="159"/>
      <c r="VRG2" s="159" t="s">
        <v>92</v>
      </c>
      <c r="VRH2" s="159"/>
      <c r="VRI2" s="159" t="s">
        <v>92</v>
      </c>
      <c r="VRJ2" s="159"/>
      <c r="VRK2" s="159" t="s">
        <v>92</v>
      </c>
      <c r="VRL2" s="159"/>
      <c r="VRM2" s="159" t="s">
        <v>92</v>
      </c>
      <c r="VRN2" s="159"/>
      <c r="VRO2" s="159" t="s">
        <v>92</v>
      </c>
      <c r="VRP2" s="159"/>
      <c r="VRQ2" s="159" t="s">
        <v>92</v>
      </c>
      <c r="VRR2" s="159"/>
      <c r="VRS2" s="159" t="s">
        <v>92</v>
      </c>
      <c r="VRT2" s="159"/>
      <c r="VRU2" s="159" t="s">
        <v>92</v>
      </c>
      <c r="VRV2" s="159"/>
      <c r="VRW2" s="159" t="s">
        <v>92</v>
      </c>
      <c r="VRX2" s="159"/>
      <c r="VRY2" s="159" t="s">
        <v>92</v>
      </c>
      <c r="VRZ2" s="159"/>
      <c r="VSA2" s="159" t="s">
        <v>92</v>
      </c>
      <c r="VSB2" s="159"/>
      <c r="VSC2" s="159" t="s">
        <v>92</v>
      </c>
      <c r="VSD2" s="159"/>
      <c r="VSE2" s="159" t="s">
        <v>92</v>
      </c>
      <c r="VSF2" s="159"/>
      <c r="VSG2" s="159" t="s">
        <v>92</v>
      </c>
      <c r="VSH2" s="159"/>
      <c r="VSI2" s="159" t="s">
        <v>92</v>
      </c>
      <c r="VSJ2" s="159"/>
      <c r="VSK2" s="159" t="s">
        <v>92</v>
      </c>
      <c r="VSL2" s="159"/>
      <c r="VSM2" s="159" t="s">
        <v>92</v>
      </c>
      <c r="VSN2" s="159"/>
      <c r="VSO2" s="159" t="s">
        <v>92</v>
      </c>
      <c r="VSP2" s="159"/>
      <c r="VSQ2" s="159" t="s">
        <v>92</v>
      </c>
      <c r="VSR2" s="159"/>
      <c r="VSS2" s="159" t="s">
        <v>92</v>
      </c>
      <c r="VST2" s="159"/>
      <c r="VSU2" s="159" t="s">
        <v>92</v>
      </c>
      <c r="VSV2" s="159"/>
      <c r="VSW2" s="159" t="s">
        <v>92</v>
      </c>
      <c r="VSX2" s="159"/>
      <c r="VSY2" s="159" t="s">
        <v>92</v>
      </c>
      <c r="VSZ2" s="159"/>
      <c r="VTA2" s="159" t="s">
        <v>92</v>
      </c>
      <c r="VTB2" s="159"/>
      <c r="VTC2" s="159" t="s">
        <v>92</v>
      </c>
      <c r="VTD2" s="159"/>
      <c r="VTE2" s="159" t="s">
        <v>92</v>
      </c>
      <c r="VTF2" s="159"/>
      <c r="VTG2" s="159" t="s">
        <v>92</v>
      </c>
      <c r="VTH2" s="159"/>
      <c r="VTI2" s="159" t="s">
        <v>92</v>
      </c>
      <c r="VTJ2" s="159"/>
      <c r="VTK2" s="159" t="s">
        <v>92</v>
      </c>
      <c r="VTL2" s="159"/>
      <c r="VTM2" s="159" t="s">
        <v>92</v>
      </c>
      <c r="VTN2" s="159"/>
      <c r="VTO2" s="159" t="s">
        <v>92</v>
      </c>
      <c r="VTP2" s="159"/>
      <c r="VTQ2" s="159" t="s">
        <v>92</v>
      </c>
      <c r="VTR2" s="159"/>
      <c r="VTS2" s="159" t="s">
        <v>92</v>
      </c>
      <c r="VTT2" s="159"/>
      <c r="VTU2" s="159" t="s">
        <v>92</v>
      </c>
      <c r="VTV2" s="159"/>
      <c r="VTW2" s="159" t="s">
        <v>92</v>
      </c>
      <c r="VTX2" s="159"/>
      <c r="VTY2" s="159" t="s">
        <v>92</v>
      </c>
      <c r="VTZ2" s="159"/>
      <c r="VUA2" s="159" t="s">
        <v>92</v>
      </c>
      <c r="VUB2" s="159"/>
      <c r="VUC2" s="159" t="s">
        <v>92</v>
      </c>
      <c r="VUD2" s="159"/>
      <c r="VUE2" s="159" t="s">
        <v>92</v>
      </c>
      <c r="VUF2" s="159"/>
      <c r="VUG2" s="159" t="s">
        <v>92</v>
      </c>
      <c r="VUH2" s="159"/>
      <c r="VUI2" s="159" t="s">
        <v>92</v>
      </c>
      <c r="VUJ2" s="159"/>
      <c r="VUK2" s="159" t="s">
        <v>92</v>
      </c>
      <c r="VUL2" s="159"/>
      <c r="VUM2" s="159" t="s">
        <v>92</v>
      </c>
      <c r="VUN2" s="159"/>
      <c r="VUO2" s="159" t="s">
        <v>92</v>
      </c>
      <c r="VUP2" s="159"/>
      <c r="VUQ2" s="159" t="s">
        <v>92</v>
      </c>
      <c r="VUR2" s="159"/>
      <c r="VUS2" s="159" t="s">
        <v>92</v>
      </c>
      <c r="VUT2" s="159"/>
      <c r="VUU2" s="159" t="s">
        <v>92</v>
      </c>
      <c r="VUV2" s="159"/>
      <c r="VUW2" s="159" t="s">
        <v>92</v>
      </c>
      <c r="VUX2" s="159"/>
      <c r="VUY2" s="159" t="s">
        <v>92</v>
      </c>
      <c r="VUZ2" s="159"/>
      <c r="VVA2" s="159" t="s">
        <v>92</v>
      </c>
      <c r="VVB2" s="159"/>
      <c r="VVC2" s="159" t="s">
        <v>92</v>
      </c>
      <c r="VVD2" s="159"/>
      <c r="VVE2" s="159" t="s">
        <v>92</v>
      </c>
      <c r="VVF2" s="159"/>
      <c r="VVG2" s="159" t="s">
        <v>92</v>
      </c>
      <c r="VVH2" s="159"/>
      <c r="VVI2" s="159" t="s">
        <v>92</v>
      </c>
      <c r="VVJ2" s="159"/>
      <c r="VVK2" s="159" t="s">
        <v>92</v>
      </c>
      <c r="VVL2" s="159"/>
      <c r="VVM2" s="159" t="s">
        <v>92</v>
      </c>
      <c r="VVN2" s="159"/>
      <c r="VVO2" s="159" t="s">
        <v>92</v>
      </c>
      <c r="VVP2" s="159"/>
      <c r="VVQ2" s="159" t="s">
        <v>92</v>
      </c>
      <c r="VVR2" s="159"/>
      <c r="VVS2" s="159" t="s">
        <v>92</v>
      </c>
      <c r="VVT2" s="159"/>
      <c r="VVU2" s="159" t="s">
        <v>92</v>
      </c>
      <c r="VVV2" s="159"/>
      <c r="VVW2" s="159" t="s">
        <v>92</v>
      </c>
      <c r="VVX2" s="159"/>
      <c r="VVY2" s="159" t="s">
        <v>92</v>
      </c>
      <c r="VVZ2" s="159"/>
      <c r="VWA2" s="159" t="s">
        <v>92</v>
      </c>
      <c r="VWB2" s="159"/>
      <c r="VWC2" s="159" t="s">
        <v>92</v>
      </c>
      <c r="VWD2" s="159"/>
      <c r="VWE2" s="159" t="s">
        <v>92</v>
      </c>
      <c r="VWF2" s="159"/>
      <c r="VWG2" s="159" t="s">
        <v>92</v>
      </c>
      <c r="VWH2" s="159"/>
      <c r="VWI2" s="159" t="s">
        <v>92</v>
      </c>
      <c r="VWJ2" s="159"/>
      <c r="VWK2" s="159" t="s">
        <v>92</v>
      </c>
      <c r="VWL2" s="159"/>
      <c r="VWM2" s="159" t="s">
        <v>92</v>
      </c>
      <c r="VWN2" s="159"/>
      <c r="VWO2" s="159" t="s">
        <v>92</v>
      </c>
      <c r="VWP2" s="159"/>
      <c r="VWQ2" s="159" t="s">
        <v>92</v>
      </c>
      <c r="VWR2" s="159"/>
      <c r="VWS2" s="159" t="s">
        <v>92</v>
      </c>
      <c r="VWT2" s="159"/>
      <c r="VWU2" s="159" t="s">
        <v>92</v>
      </c>
      <c r="VWV2" s="159"/>
      <c r="VWW2" s="159" t="s">
        <v>92</v>
      </c>
      <c r="VWX2" s="159"/>
      <c r="VWY2" s="159" t="s">
        <v>92</v>
      </c>
      <c r="VWZ2" s="159"/>
      <c r="VXA2" s="159" t="s">
        <v>92</v>
      </c>
      <c r="VXB2" s="159"/>
      <c r="VXC2" s="159" t="s">
        <v>92</v>
      </c>
      <c r="VXD2" s="159"/>
      <c r="VXE2" s="159" t="s">
        <v>92</v>
      </c>
      <c r="VXF2" s="159"/>
      <c r="VXG2" s="159" t="s">
        <v>92</v>
      </c>
      <c r="VXH2" s="159"/>
      <c r="VXI2" s="159" t="s">
        <v>92</v>
      </c>
      <c r="VXJ2" s="159"/>
      <c r="VXK2" s="159" t="s">
        <v>92</v>
      </c>
      <c r="VXL2" s="159"/>
      <c r="VXM2" s="159" t="s">
        <v>92</v>
      </c>
      <c r="VXN2" s="159"/>
      <c r="VXO2" s="159" t="s">
        <v>92</v>
      </c>
      <c r="VXP2" s="159"/>
      <c r="VXQ2" s="159" t="s">
        <v>92</v>
      </c>
      <c r="VXR2" s="159"/>
      <c r="VXS2" s="159" t="s">
        <v>92</v>
      </c>
      <c r="VXT2" s="159"/>
      <c r="VXU2" s="159" t="s">
        <v>92</v>
      </c>
      <c r="VXV2" s="159"/>
      <c r="VXW2" s="159" t="s">
        <v>92</v>
      </c>
      <c r="VXX2" s="159"/>
      <c r="VXY2" s="159" t="s">
        <v>92</v>
      </c>
      <c r="VXZ2" s="159"/>
      <c r="VYA2" s="159" t="s">
        <v>92</v>
      </c>
      <c r="VYB2" s="159"/>
      <c r="VYC2" s="159" t="s">
        <v>92</v>
      </c>
      <c r="VYD2" s="159"/>
      <c r="VYE2" s="159" t="s">
        <v>92</v>
      </c>
      <c r="VYF2" s="159"/>
      <c r="VYG2" s="159" t="s">
        <v>92</v>
      </c>
      <c r="VYH2" s="159"/>
      <c r="VYI2" s="159" t="s">
        <v>92</v>
      </c>
      <c r="VYJ2" s="159"/>
      <c r="VYK2" s="159" t="s">
        <v>92</v>
      </c>
      <c r="VYL2" s="159"/>
      <c r="VYM2" s="159" t="s">
        <v>92</v>
      </c>
      <c r="VYN2" s="159"/>
      <c r="VYO2" s="159" t="s">
        <v>92</v>
      </c>
      <c r="VYP2" s="159"/>
      <c r="VYQ2" s="159" t="s">
        <v>92</v>
      </c>
      <c r="VYR2" s="159"/>
      <c r="VYS2" s="159" t="s">
        <v>92</v>
      </c>
      <c r="VYT2" s="159"/>
      <c r="VYU2" s="159" t="s">
        <v>92</v>
      </c>
      <c r="VYV2" s="159"/>
      <c r="VYW2" s="159" t="s">
        <v>92</v>
      </c>
      <c r="VYX2" s="159"/>
      <c r="VYY2" s="159" t="s">
        <v>92</v>
      </c>
      <c r="VYZ2" s="159"/>
      <c r="VZA2" s="159" t="s">
        <v>92</v>
      </c>
      <c r="VZB2" s="159"/>
      <c r="VZC2" s="159" t="s">
        <v>92</v>
      </c>
      <c r="VZD2" s="159"/>
      <c r="VZE2" s="159" t="s">
        <v>92</v>
      </c>
      <c r="VZF2" s="159"/>
      <c r="VZG2" s="159" t="s">
        <v>92</v>
      </c>
      <c r="VZH2" s="159"/>
      <c r="VZI2" s="159" t="s">
        <v>92</v>
      </c>
      <c r="VZJ2" s="159"/>
      <c r="VZK2" s="159" t="s">
        <v>92</v>
      </c>
      <c r="VZL2" s="159"/>
      <c r="VZM2" s="159" t="s">
        <v>92</v>
      </c>
      <c r="VZN2" s="159"/>
      <c r="VZO2" s="159" t="s">
        <v>92</v>
      </c>
      <c r="VZP2" s="159"/>
      <c r="VZQ2" s="159" t="s">
        <v>92</v>
      </c>
      <c r="VZR2" s="159"/>
      <c r="VZS2" s="159" t="s">
        <v>92</v>
      </c>
      <c r="VZT2" s="159"/>
      <c r="VZU2" s="159" t="s">
        <v>92</v>
      </c>
      <c r="VZV2" s="159"/>
      <c r="VZW2" s="159" t="s">
        <v>92</v>
      </c>
      <c r="VZX2" s="159"/>
      <c r="VZY2" s="159" t="s">
        <v>92</v>
      </c>
      <c r="VZZ2" s="159"/>
      <c r="WAA2" s="159" t="s">
        <v>92</v>
      </c>
      <c r="WAB2" s="159"/>
      <c r="WAC2" s="159" t="s">
        <v>92</v>
      </c>
      <c r="WAD2" s="159"/>
      <c r="WAE2" s="159" t="s">
        <v>92</v>
      </c>
      <c r="WAF2" s="159"/>
      <c r="WAG2" s="159" t="s">
        <v>92</v>
      </c>
      <c r="WAH2" s="159"/>
      <c r="WAI2" s="159" t="s">
        <v>92</v>
      </c>
      <c r="WAJ2" s="159"/>
      <c r="WAK2" s="159" t="s">
        <v>92</v>
      </c>
      <c r="WAL2" s="159"/>
      <c r="WAM2" s="159" t="s">
        <v>92</v>
      </c>
      <c r="WAN2" s="159"/>
      <c r="WAO2" s="159" t="s">
        <v>92</v>
      </c>
      <c r="WAP2" s="159"/>
      <c r="WAQ2" s="159" t="s">
        <v>92</v>
      </c>
      <c r="WAR2" s="159"/>
      <c r="WAS2" s="159" t="s">
        <v>92</v>
      </c>
      <c r="WAT2" s="159"/>
      <c r="WAU2" s="159" t="s">
        <v>92</v>
      </c>
      <c r="WAV2" s="159"/>
      <c r="WAW2" s="159" t="s">
        <v>92</v>
      </c>
      <c r="WAX2" s="159"/>
      <c r="WAY2" s="159" t="s">
        <v>92</v>
      </c>
      <c r="WAZ2" s="159"/>
      <c r="WBA2" s="159" t="s">
        <v>92</v>
      </c>
      <c r="WBB2" s="159"/>
      <c r="WBC2" s="159" t="s">
        <v>92</v>
      </c>
      <c r="WBD2" s="159"/>
      <c r="WBE2" s="159" t="s">
        <v>92</v>
      </c>
      <c r="WBF2" s="159"/>
      <c r="WBG2" s="159" t="s">
        <v>92</v>
      </c>
      <c r="WBH2" s="159"/>
      <c r="WBI2" s="159" t="s">
        <v>92</v>
      </c>
      <c r="WBJ2" s="159"/>
      <c r="WBK2" s="159" t="s">
        <v>92</v>
      </c>
      <c r="WBL2" s="159"/>
      <c r="WBM2" s="159" t="s">
        <v>92</v>
      </c>
      <c r="WBN2" s="159"/>
      <c r="WBO2" s="159" t="s">
        <v>92</v>
      </c>
      <c r="WBP2" s="159"/>
      <c r="WBQ2" s="159" t="s">
        <v>92</v>
      </c>
      <c r="WBR2" s="159"/>
      <c r="WBS2" s="159" t="s">
        <v>92</v>
      </c>
      <c r="WBT2" s="159"/>
      <c r="WBU2" s="159" t="s">
        <v>92</v>
      </c>
      <c r="WBV2" s="159"/>
      <c r="WBW2" s="159" t="s">
        <v>92</v>
      </c>
      <c r="WBX2" s="159"/>
      <c r="WBY2" s="159" t="s">
        <v>92</v>
      </c>
      <c r="WBZ2" s="159"/>
      <c r="WCA2" s="159" t="s">
        <v>92</v>
      </c>
      <c r="WCB2" s="159"/>
      <c r="WCC2" s="159" t="s">
        <v>92</v>
      </c>
      <c r="WCD2" s="159"/>
      <c r="WCE2" s="159" t="s">
        <v>92</v>
      </c>
      <c r="WCF2" s="159"/>
      <c r="WCG2" s="159" t="s">
        <v>92</v>
      </c>
      <c r="WCH2" s="159"/>
      <c r="WCI2" s="159" t="s">
        <v>92</v>
      </c>
      <c r="WCJ2" s="159"/>
      <c r="WCK2" s="159" t="s">
        <v>92</v>
      </c>
      <c r="WCL2" s="159"/>
      <c r="WCM2" s="159" t="s">
        <v>92</v>
      </c>
      <c r="WCN2" s="159"/>
      <c r="WCO2" s="159" t="s">
        <v>92</v>
      </c>
      <c r="WCP2" s="159"/>
      <c r="WCQ2" s="159" t="s">
        <v>92</v>
      </c>
      <c r="WCR2" s="159"/>
      <c r="WCS2" s="159" t="s">
        <v>92</v>
      </c>
      <c r="WCT2" s="159"/>
      <c r="WCU2" s="159" t="s">
        <v>92</v>
      </c>
      <c r="WCV2" s="159"/>
      <c r="WCW2" s="159" t="s">
        <v>92</v>
      </c>
      <c r="WCX2" s="159"/>
      <c r="WCY2" s="159" t="s">
        <v>92</v>
      </c>
      <c r="WCZ2" s="159"/>
      <c r="WDA2" s="159" t="s">
        <v>92</v>
      </c>
      <c r="WDB2" s="159"/>
      <c r="WDC2" s="159" t="s">
        <v>92</v>
      </c>
      <c r="WDD2" s="159"/>
      <c r="WDE2" s="159" t="s">
        <v>92</v>
      </c>
      <c r="WDF2" s="159"/>
      <c r="WDG2" s="159" t="s">
        <v>92</v>
      </c>
      <c r="WDH2" s="159"/>
      <c r="WDI2" s="159" t="s">
        <v>92</v>
      </c>
      <c r="WDJ2" s="159"/>
      <c r="WDK2" s="159" t="s">
        <v>92</v>
      </c>
      <c r="WDL2" s="159"/>
      <c r="WDM2" s="159" t="s">
        <v>92</v>
      </c>
      <c r="WDN2" s="159"/>
      <c r="WDO2" s="159" t="s">
        <v>92</v>
      </c>
      <c r="WDP2" s="159"/>
      <c r="WDQ2" s="159" t="s">
        <v>92</v>
      </c>
      <c r="WDR2" s="159"/>
      <c r="WDS2" s="159" t="s">
        <v>92</v>
      </c>
      <c r="WDT2" s="159"/>
      <c r="WDU2" s="159" t="s">
        <v>92</v>
      </c>
      <c r="WDV2" s="159"/>
      <c r="WDW2" s="159" t="s">
        <v>92</v>
      </c>
      <c r="WDX2" s="159"/>
      <c r="WDY2" s="159" t="s">
        <v>92</v>
      </c>
      <c r="WDZ2" s="159"/>
      <c r="WEA2" s="159" t="s">
        <v>92</v>
      </c>
      <c r="WEB2" s="159"/>
      <c r="WEC2" s="159" t="s">
        <v>92</v>
      </c>
      <c r="WED2" s="159"/>
      <c r="WEE2" s="159" t="s">
        <v>92</v>
      </c>
      <c r="WEF2" s="159"/>
      <c r="WEG2" s="159" t="s">
        <v>92</v>
      </c>
      <c r="WEH2" s="159"/>
      <c r="WEI2" s="159" t="s">
        <v>92</v>
      </c>
      <c r="WEJ2" s="159"/>
      <c r="WEK2" s="159" t="s">
        <v>92</v>
      </c>
      <c r="WEL2" s="159"/>
      <c r="WEM2" s="159" t="s">
        <v>92</v>
      </c>
      <c r="WEN2" s="159"/>
      <c r="WEO2" s="159" t="s">
        <v>92</v>
      </c>
      <c r="WEP2" s="159"/>
      <c r="WEQ2" s="159" t="s">
        <v>92</v>
      </c>
      <c r="WER2" s="159"/>
      <c r="WES2" s="159" t="s">
        <v>92</v>
      </c>
      <c r="WET2" s="159"/>
      <c r="WEU2" s="159" t="s">
        <v>92</v>
      </c>
      <c r="WEV2" s="159"/>
      <c r="WEW2" s="159" t="s">
        <v>92</v>
      </c>
      <c r="WEX2" s="159"/>
      <c r="WEY2" s="159" t="s">
        <v>92</v>
      </c>
      <c r="WEZ2" s="159"/>
      <c r="WFA2" s="159" t="s">
        <v>92</v>
      </c>
      <c r="WFB2" s="159"/>
      <c r="WFC2" s="159" t="s">
        <v>92</v>
      </c>
      <c r="WFD2" s="159"/>
      <c r="WFE2" s="159" t="s">
        <v>92</v>
      </c>
      <c r="WFF2" s="159"/>
      <c r="WFG2" s="159" t="s">
        <v>92</v>
      </c>
      <c r="WFH2" s="159"/>
      <c r="WFI2" s="159" t="s">
        <v>92</v>
      </c>
      <c r="WFJ2" s="159"/>
      <c r="WFK2" s="159" t="s">
        <v>92</v>
      </c>
      <c r="WFL2" s="159"/>
      <c r="WFM2" s="159" t="s">
        <v>92</v>
      </c>
      <c r="WFN2" s="159"/>
      <c r="WFO2" s="159" t="s">
        <v>92</v>
      </c>
      <c r="WFP2" s="159"/>
      <c r="WFQ2" s="159" t="s">
        <v>92</v>
      </c>
      <c r="WFR2" s="159"/>
      <c r="WFS2" s="159" t="s">
        <v>92</v>
      </c>
      <c r="WFT2" s="159"/>
      <c r="WFU2" s="159" t="s">
        <v>92</v>
      </c>
      <c r="WFV2" s="159"/>
      <c r="WFW2" s="159" t="s">
        <v>92</v>
      </c>
      <c r="WFX2" s="159"/>
      <c r="WFY2" s="159" t="s">
        <v>92</v>
      </c>
      <c r="WFZ2" s="159"/>
      <c r="WGA2" s="159" t="s">
        <v>92</v>
      </c>
      <c r="WGB2" s="159"/>
      <c r="WGC2" s="159" t="s">
        <v>92</v>
      </c>
      <c r="WGD2" s="159"/>
      <c r="WGE2" s="159" t="s">
        <v>92</v>
      </c>
      <c r="WGF2" s="159"/>
      <c r="WGG2" s="159" t="s">
        <v>92</v>
      </c>
      <c r="WGH2" s="159"/>
      <c r="WGI2" s="159" t="s">
        <v>92</v>
      </c>
      <c r="WGJ2" s="159"/>
      <c r="WGK2" s="159" t="s">
        <v>92</v>
      </c>
      <c r="WGL2" s="159"/>
      <c r="WGM2" s="159" t="s">
        <v>92</v>
      </c>
      <c r="WGN2" s="159"/>
      <c r="WGO2" s="159" t="s">
        <v>92</v>
      </c>
      <c r="WGP2" s="159"/>
      <c r="WGQ2" s="159" t="s">
        <v>92</v>
      </c>
      <c r="WGR2" s="159"/>
      <c r="WGS2" s="159" t="s">
        <v>92</v>
      </c>
      <c r="WGT2" s="159"/>
      <c r="WGU2" s="159" t="s">
        <v>92</v>
      </c>
      <c r="WGV2" s="159"/>
      <c r="WGW2" s="159" t="s">
        <v>92</v>
      </c>
      <c r="WGX2" s="159"/>
      <c r="WGY2" s="159" t="s">
        <v>92</v>
      </c>
      <c r="WGZ2" s="159"/>
      <c r="WHA2" s="159" t="s">
        <v>92</v>
      </c>
      <c r="WHB2" s="159"/>
      <c r="WHC2" s="159" t="s">
        <v>92</v>
      </c>
      <c r="WHD2" s="159"/>
      <c r="WHE2" s="159" t="s">
        <v>92</v>
      </c>
      <c r="WHF2" s="159"/>
      <c r="WHG2" s="159" t="s">
        <v>92</v>
      </c>
      <c r="WHH2" s="159"/>
      <c r="WHI2" s="159" t="s">
        <v>92</v>
      </c>
      <c r="WHJ2" s="159"/>
      <c r="WHK2" s="159" t="s">
        <v>92</v>
      </c>
      <c r="WHL2" s="159"/>
      <c r="WHM2" s="159" t="s">
        <v>92</v>
      </c>
      <c r="WHN2" s="159"/>
      <c r="WHO2" s="159" t="s">
        <v>92</v>
      </c>
      <c r="WHP2" s="159"/>
      <c r="WHQ2" s="159" t="s">
        <v>92</v>
      </c>
      <c r="WHR2" s="159"/>
      <c r="WHS2" s="159" t="s">
        <v>92</v>
      </c>
      <c r="WHT2" s="159"/>
      <c r="WHU2" s="159" t="s">
        <v>92</v>
      </c>
      <c r="WHV2" s="159"/>
      <c r="WHW2" s="159" t="s">
        <v>92</v>
      </c>
      <c r="WHX2" s="159"/>
      <c r="WHY2" s="159" t="s">
        <v>92</v>
      </c>
      <c r="WHZ2" s="159"/>
      <c r="WIA2" s="159" t="s">
        <v>92</v>
      </c>
      <c r="WIB2" s="159"/>
      <c r="WIC2" s="159" t="s">
        <v>92</v>
      </c>
      <c r="WID2" s="159"/>
      <c r="WIE2" s="159" t="s">
        <v>92</v>
      </c>
      <c r="WIF2" s="159"/>
      <c r="WIG2" s="159" t="s">
        <v>92</v>
      </c>
      <c r="WIH2" s="159"/>
      <c r="WII2" s="159" t="s">
        <v>92</v>
      </c>
      <c r="WIJ2" s="159"/>
      <c r="WIK2" s="159" t="s">
        <v>92</v>
      </c>
      <c r="WIL2" s="159"/>
      <c r="WIM2" s="159" t="s">
        <v>92</v>
      </c>
      <c r="WIN2" s="159"/>
      <c r="WIO2" s="159" t="s">
        <v>92</v>
      </c>
      <c r="WIP2" s="159"/>
      <c r="WIQ2" s="159" t="s">
        <v>92</v>
      </c>
      <c r="WIR2" s="159"/>
      <c r="WIS2" s="159" t="s">
        <v>92</v>
      </c>
      <c r="WIT2" s="159"/>
      <c r="WIU2" s="159" t="s">
        <v>92</v>
      </c>
      <c r="WIV2" s="159"/>
      <c r="WIW2" s="159" t="s">
        <v>92</v>
      </c>
      <c r="WIX2" s="159"/>
      <c r="WIY2" s="159" t="s">
        <v>92</v>
      </c>
      <c r="WIZ2" s="159"/>
      <c r="WJA2" s="159" t="s">
        <v>92</v>
      </c>
      <c r="WJB2" s="159"/>
      <c r="WJC2" s="159" t="s">
        <v>92</v>
      </c>
      <c r="WJD2" s="159"/>
      <c r="WJE2" s="159" t="s">
        <v>92</v>
      </c>
      <c r="WJF2" s="159"/>
      <c r="WJG2" s="159" t="s">
        <v>92</v>
      </c>
      <c r="WJH2" s="159"/>
      <c r="WJI2" s="159" t="s">
        <v>92</v>
      </c>
      <c r="WJJ2" s="159"/>
      <c r="WJK2" s="159" t="s">
        <v>92</v>
      </c>
      <c r="WJL2" s="159"/>
      <c r="WJM2" s="159" t="s">
        <v>92</v>
      </c>
      <c r="WJN2" s="159"/>
      <c r="WJO2" s="159" t="s">
        <v>92</v>
      </c>
      <c r="WJP2" s="159"/>
      <c r="WJQ2" s="159" t="s">
        <v>92</v>
      </c>
      <c r="WJR2" s="159"/>
      <c r="WJS2" s="159" t="s">
        <v>92</v>
      </c>
      <c r="WJT2" s="159"/>
      <c r="WJU2" s="159" t="s">
        <v>92</v>
      </c>
      <c r="WJV2" s="159"/>
      <c r="WJW2" s="159" t="s">
        <v>92</v>
      </c>
      <c r="WJX2" s="159"/>
      <c r="WJY2" s="159" t="s">
        <v>92</v>
      </c>
      <c r="WJZ2" s="159"/>
      <c r="WKA2" s="159" t="s">
        <v>92</v>
      </c>
      <c r="WKB2" s="159"/>
      <c r="WKC2" s="159" t="s">
        <v>92</v>
      </c>
      <c r="WKD2" s="159"/>
      <c r="WKE2" s="159" t="s">
        <v>92</v>
      </c>
      <c r="WKF2" s="159"/>
      <c r="WKG2" s="159" t="s">
        <v>92</v>
      </c>
      <c r="WKH2" s="159"/>
      <c r="WKI2" s="159" t="s">
        <v>92</v>
      </c>
      <c r="WKJ2" s="159"/>
      <c r="WKK2" s="159" t="s">
        <v>92</v>
      </c>
      <c r="WKL2" s="159"/>
      <c r="WKM2" s="159" t="s">
        <v>92</v>
      </c>
      <c r="WKN2" s="159"/>
      <c r="WKO2" s="159" t="s">
        <v>92</v>
      </c>
      <c r="WKP2" s="159"/>
      <c r="WKQ2" s="159" t="s">
        <v>92</v>
      </c>
      <c r="WKR2" s="159"/>
      <c r="WKS2" s="159" t="s">
        <v>92</v>
      </c>
      <c r="WKT2" s="159"/>
      <c r="WKU2" s="159" t="s">
        <v>92</v>
      </c>
      <c r="WKV2" s="159"/>
      <c r="WKW2" s="159" t="s">
        <v>92</v>
      </c>
      <c r="WKX2" s="159"/>
      <c r="WKY2" s="159" t="s">
        <v>92</v>
      </c>
      <c r="WKZ2" s="159"/>
      <c r="WLA2" s="159" t="s">
        <v>92</v>
      </c>
      <c r="WLB2" s="159"/>
      <c r="WLC2" s="159" t="s">
        <v>92</v>
      </c>
      <c r="WLD2" s="159"/>
      <c r="WLE2" s="159" t="s">
        <v>92</v>
      </c>
      <c r="WLF2" s="159"/>
      <c r="WLG2" s="159" t="s">
        <v>92</v>
      </c>
      <c r="WLH2" s="159"/>
      <c r="WLI2" s="159" t="s">
        <v>92</v>
      </c>
      <c r="WLJ2" s="159"/>
      <c r="WLK2" s="159" t="s">
        <v>92</v>
      </c>
      <c r="WLL2" s="159"/>
      <c r="WLM2" s="159" t="s">
        <v>92</v>
      </c>
      <c r="WLN2" s="159"/>
      <c r="WLO2" s="159" t="s">
        <v>92</v>
      </c>
      <c r="WLP2" s="159"/>
      <c r="WLQ2" s="159" t="s">
        <v>92</v>
      </c>
      <c r="WLR2" s="159"/>
      <c r="WLS2" s="159" t="s">
        <v>92</v>
      </c>
      <c r="WLT2" s="159"/>
      <c r="WLU2" s="159" t="s">
        <v>92</v>
      </c>
      <c r="WLV2" s="159"/>
      <c r="WLW2" s="159" t="s">
        <v>92</v>
      </c>
      <c r="WLX2" s="159"/>
      <c r="WLY2" s="159" t="s">
        <v>92</v>
      </c>
      <c r="WLZ2" s="159"/>
      <c r="WMA2" s="159" t="s">
        <v>92</v>
      </c>
      <c r="WMB2" s="159"/>
      <c r="WMC2" s="159" t="s">
        <v>92</v>
      </c>
      <c r="WMD2" s="159"/>
      <c r="WME2" s="159" t="s">
        <v>92</v>
      </c>
      <c r="WMF2" s="159"/>
      <c r="WMG2" s="159" t="s">
        <v>92</v>
      </c>
      <c r="WMH2" s="159"/>
      <c r="WMI2" s="159" t="s">
        <v>92</v>
      </c>
      <c r="WMJ2" s="159"/>
      <c r="WMK2" s="159" t="s">
        <v>92</v>
      </c>
      <c r="WML2" s="159"/>
      <c r="WMM2" s="159" t="s">
        <v>92</v>
      </c>
      <c r="WMN2" s="159"/>
      <c r="WMO2" s="159" t="s">
        <v>92</v>
      </c>
      <c r="WMP2" s="159"/>
      <c r="WMQ2" s="159" t="s">
        <v>92</v>
      </c>
      <c r="WMR2" s="159"/>
      <c r="WMS2" s="159" t="s">
        <v>92</v>
      </c>
      <c r="WMT2" s="159"/>
      <c r="WMU2" s="159" t="s">
        <v>92</v>
      </c>
      <c r="WMV2" s="159"/>
      <c r="WMW2" s="159" t="s">
        <v>92</v>
      </c>
      <c r="WMX2" s="159"/>
      <c r="WMY2" s="159" t="s">
        <v>92</v>
      </c>
      <c r="WMZ2" s="159"/>
      <c r="WNA2" s="159" t="s">
        <v>92</v>
      </c>
      <c r="WNB2" s="159"/>
      <c r="WNC2" s="159" t="s">
        <v>92</v>
      </c>
      <c r="WND2" s="159"/>
      <c r="WNE2" s="159" t="s">
        <v>92</v>
      </c>
      <c r="WNF2" s="159"/>
      <c r="WNG2" s="159" t="s">
        <v>92</v>
      </c>
      <c r="WNH2" s="159"/>
      <c r="WNI2" s="159" t="s">
        <v>92</v>
      </c>
      <c r="WNJ2" s="159"/>
      <c r="WNK2" s="159" t="s">
        <v>92</v>
      </c>
      <c r="WNL2" s="159"/>
      <c r="WNM2" s="159" t="s">
        <v>92</v>
      </c>
      <c r="WNN2" s="159"/>
      <c r="WNO2" s="159" t="s">
        <v>92</v>
      </c>
      <c r="WNP2" s="159"/>
      <c r="WNQ2" s="159" t="s">
        <v>92</v>
      </c>
      <c r="WNR2" s="159"/>
      <c r="WNS2" s="159" t="s">
        <v>92</v>
      </c>
      <c r="WNT2" s="159"/>
      <c r="WNU2" s="159" t="s">
        <v>92</v>
      </c>
      <c r="WNV2" s="159"/>
      <c r="WNW2" s="159" t="s">
        <v>92</v>
      </c>
      <c r="WNX2" s="159"/>
      <c r="WNY2" s="159" t="s">
        <v>92</v>
      </c>
      <c r="WNZ2" s="159"/>
      <c r="WOA2" s="159" t="s">
        <v>92</v>
      </c>
      <c r="WOB2" s="159"/>
      <c r="WOC2" s="159" t="s">
        <v>92</v>
      </c>
      <c r="WOD2" s="159"/>
      <c r="WOE2" s="159" t="s">
        <v>92</v>
      </c>
      <c r="WOF2" s="159"/>
      <c r="WOG2" s="159" t="s">
        <v>92</v>
      </c>
      <c r="WOH2" s="159"/>
      <c r="WOI2" s="159" t="s">
        <v>92</v>
      </c>
      <c r="WOJ2" s="159"/>
      <c r="WOK2" s="159" t="s">
        <v>92</v>
      </c>
      <c r="WOL2" s="159"/>
      <c r="WOM2" s="159" t="s">
        <v>92</v>
      </c>
      <c r="WON2" s="159"/>
      <c r="WOO2" s="159" t="s">
        <v>92</v>
      </c>
      <c r="WOP2" s="159"/>
      <c r="WOQ2" s="159" t="s">
        <v>92</v>
      </c>
      <c r="WOR2" s="159"/>
      <c r="WOS2" s="159" t="s">
        <v>92</v>
      </c>
      <c r="WOT2" s="159"/>
      <c r="WOU2" s="159" t="s">
        <v>92</v>
      </c>
      <c r="WOV2" s="159"/>
      <c r="WOW2" s="159" t="s">
        <v>92</v>
      </c>
      <c r="WOX2" s="159"/>
      <c r="WOY2" s="159" t="s">
        <v>92</v>
      </c>
      <c r="WOZ2" s="159"/>
      <c r="WPA2" s="159" t="s">
        <v>92</v>
      </c>
      <c r="WPB2" s="159"/>
      <c r="WPC2" s="159" t="s">
        <v>92</v>
      </c>
      <c r="WPD2" s="159"/>
      <c r="WPE2" s="159" t="s">
        <v>92</v>
      </c>
      <c r="WPF2" s="159"/>
      <c r="WPG2" s="159" t="s">
        <v>92</v>
      </c>
      <c r="WPH2" s="159"/>
      <c r="WPI2" s="159" t="s">
        <v>92</v>
      </c>
      <c r="WPJ2" s="159"/>
      <c r="WPK2" s="159" t="s">
        <v>92</v>
      </c>
      <c r="WPL2" s="159"/>
      <c r="WPM2" s="159" t="s">
        <v>92</v>
      </c>
      <c r="WPN2" s="159"/>
      <c r="WPO2" s="159" t="s">
        <v>92</v>
      </c>
      <c r="WPP2" s="159"/>
      <c r="WPQ2" s="159" t="s">
        <v>92</v>
      </c>
      <c r="WPR2" s="159"/>
      <c r="WPS2" s="159" t="s">
        <v>92</v>
      </c>
      <c r="WPT2" s="159"/>
      <c r="WPU2" s="159" t="s">
        <v>92</v>
      </c>
      <c r="WPV2" s="159"/>
      <c r="WPW2" s="159" t="s">
        <v>92</v>
      </c>
      <c r="WPX2" s="159"/>
      <c r="WPY2" s="159" t="s">
        <v>92</v>
      </c>
      <c r="WPZ2" s="159"/>
      <c r="WQA2" s="159" t="s">
        <v>92</v>
      </c>
      <c r="WQB2" s="159"/>
      <c r="WQC2" s="159" t="s">
        <v>92</v>
      </c>
      <c r="WQD2" s="159"/>
      <c r="WQE2" s="159" t="s">
        <v>92</v>
      </c>
      <c r="WQF2" s="159"/>
      <c r="WQG2" s="159" t="s">
        <v>92</v>
      </c>
      <c r="WQH2" s="159"/>
      <c r="WQI2" s="159" t="s">
        <v>92</v>
      </c>
      <c r="WQJ2" s="159"/>
      <c r="WQK2" s="159" t="s">
        <v>92</v>
      </c>
      <c r="WQL2" s="159"/>
      <c r="WQM2" s="159" t="s">
        <v>92</v>
      </c>
      <c r="WQN2" s="159"/>
      <c r="WQO2" s="159" t="s">
        <v>92</v>
      </c>
      <c r="WQP2" s="159"/>
      <c r="WQQ2" s="159" t="s">
        <v>92</v>
      </c>
      <c r="WQR2" s="159"/>
      <c r="WQS2" s="159" t="s">
        <v>92</v>
      </c>
      <c r="WQT2" s="159"/>
      <c r="WQU2" s="159" t="s">
        <v>92</v>
      </c>
      <c r="WQV2" s="159"/>
      <c r="WQW2" s="159" t="s">
        <v>92</v>
      </c>
      <c r="WQX2" s="159"/>
      <c r="WQY2" s="159" t="s">
        <v>92</v>
      </c>
      <c r="WQZ2" s="159"/>
      <c r="WRA2" s="159" t="s">
        <v>92</v>
      </c>
      <c r="WRB2" s="159"/>
      <c r="WRC2" s="159" t="s">
        <v>92</v>
      </c>
      <c r="WRD2" s="159"/>
      <c r="WRE2" s="159" t="s">
        <v>92</v>
      </c>
      <c r="WRF2" s="159"/>
      <c r="WRG2" s="159" t="s">
        <v>92</v>
      </c>
      <c r="WRH2" s="159"/>
      <c r="WRI2" s="159" t="s">
        <v>92</v>
      </c>
      <c r="WRJ2" s="159"/>
      <c r="WRK2" s="159" t="s">
        <v>92</v>
      </c>
      <c r="WRL2" s="159"/>
      <c r="WRM2" s="159" t="s">
        <v>92</v>
      </c>
      <c r="WRN2" s="159"/>
      <c r="WRO2" s="159" t="s">
        <v>92</v>
      </c>
      <c r="WRP2" s="159"/>
      <c r="WRQ2" s="159" t="s">
        <v>92</v>
      </c>
      <c r="WRR2" s="159"/>
      <c r="WRS2" s="159" t="s">
        <v>92</v>
      </c>
      <c r="WRT2" s="159"/>
      <c r="WRU2" s="159" t="s">
        <v>92</v>
      </c>
      <c r="WRV2" s="159"/>
      <c r="WRW2" s="159" t="s">
        <v>92</v>
      </c>
      <c r="WRX2" s="159"/>
      <c r="WRY2" s="159" t="s">
        <v>92</v>
      </c>
      <c r="WRZ2" s="159"/>
      <c r="WSA2" s="159" t="s">
        <v>92</v>
      </c>
      <c r="WSB2" s="159"/>
      <c r="WSC2" s="159" t="s">
        <v>92</v>
      </c>
      <c r="WSD2" s="159"/>
      <c r="WSE2" s="159" t="s">
        <v>92</v>
      </c>
      <c r="WSF2" s="159"/>
      <c r="WSG2" s="159" t="s">
        <v>92</v>
      </c>
      <c r="WSH2" s="159"/>
      <c r="WSI2" s="159" t="s">
        <v>92</v>
      </c>
      <c r="WSJ2" s="159"/>
      <c r="WSK2" s="159" t="s">
        <v>92</v>
      </c>
      <c r="WSL2" s="159"/>
      <c r="WSM2" s="159" t="s">
        <v>92</v>
      </c>
      <c r="WSN2" s="159"/>
      <c r="WSO2" s="159" t="s">
        <v>92</v>
      </c>
      <c r="WSP2" s="159"/>
      <c r="WSQ2" s="159" t="s">
        <v>92</v>
      </c>
      <c r="WSR2" s="159"/>
      <c r="WSS2" s="159" t="s">
        <v>92</v>
      </c>
      <c r="WST2" s="159"/>
      <c r="WSU2" s="159" t="s">
        <v>92</v>
      </c>
      <c r="WSV2" s="159"/>
      <c r="WSW2" s="159" t="s">
        <v>92</v>
      </c>
      <c r="WSX2" s="159"/>
      <c r="WSY2" s="159" t="s">
        <v>92</v>
      </c>
      <c r="WSZ2" s="159"/>
      <c r="WTA2" s="159" t="s">
        <v>92</v>
      </c>
      <c r="WTB2" s="159"/>
      <c r="WTC2" s="159" t="s">
        <v>92</v>
      </c>
      <c r="WTD2" s="159"/>
      <c r="WTE2" s="159" t="s">
        <v>92</v>
      </c>
      <c r="WTF2" s="159"/>
      <c r="WTG2" s="159" t="s">
        <v>92</v>
      </c>
      <c r="WTH2" s="159"/>
      <c r="WTI2" s="159" t="s">
        <v>92</v>
      </c>
      <c r="WTJ2" s="159"/>
      <c r="WTK2" s="159" t="s">
        <v>92</v>
      </c>
      <c r="WTL2" s="159"/>
      <c r="WTM2" s="159" t="s">
        <v>92</v>
      </c>
      <c r="WTN2" s="159"/>
      <c r="WTO2" s="159" t="s">
        <v>92</v>
      </c>
      <c r="WTP2" s="159"/>
      <c r="WTQ2" s="159" t="s">
        <v>92</v>
      </c>
      <c r="WTR2" s="159"/>
      <c r="WTS2" s="159" t="s">
        <v>92</v>
      </c>
      <c r="WTT2" s="159"/>
      <c r="WTU2" s="159" t="s">
        <v>92</v>
      </c>
      <c r="WTV2" s="159"/>
      <c r="WTW2" s="159" t="s">
        <v>92</v>
      </c>
      <c r="WTX2" s="159"/>
      <c r="WTY2" s="159" t="s">
        <v>92</v>
      </c>
      <c r="WTZ2" s="159"/>
      <c r="WUA2" s="159" t="s">
        <v>92</v>
      </c>
      <c r="WUB2" s="159"/>
      <c r="WUC2" s="159" t="s">
        <v>92</v>
      </c>
      <c r="WUD2" s="159"/>
      <c r="WUE2" s="159" t="s">
        <v>92</v>
      </c>
      <c r="WUF2" s="159"/>
      <c r="WUG2" s="159" t="s">
        <v>92</v>
      </c>
      <c r="WUH2" s="159"/>
      <c r="WUI2" s="159" t="s">
        <v>92</v>
      </c>
      <c r="WUJ2" s="159"/>
      <c r="WUK2" s="159" t="s">
        <v>92</v>
      </c>
      <c r="WUL2" s="159"/>
      <c r="WUM2" s="159" t="s">
        <v>92</v>
      </c>
      <c r="WUN2" s="159"/>
      <c r="WUO2" s="159" t="s">
        <v>92</v>
      </c>
      <c r="WUP2" s="159"/>
      <c r="WUQ2" s="159" t="s">
        <v>92</v>
      </c>
      <c r="WUR2" s="159"/>
      <c r="WUS2" s="159" t="s">
        <v>92</v>
      </c>
      <c r="WUT2" s="159"/>
      <c r="WUU2" s="159" t="s">
        <v>92</v>
      </c>
      <c r="WUV2" s="159"/>
      <c r="WUW2" s="159" t="s">
        <v>92</v>
      </c>
      <c r="WUX2" s="159"/>
      <c r="WUY2" s="159" t="s">
        <v>92</v>
      </c>
      <c r="WUZ2" s="159"/>
      <c r="WVA2" s="159" t="s">
        <v>92</v>
      </c>
      <c r="WVB2" s="159"/>
      <c r="WVC2" s="159" t="s">
        <v>92</v>
      </c>
      <c r="WVD2" s="159"/>
      <c r="WVE2" s="159" t="s">
        <v>92</v>
      </c>
      <c r="WVF2" s="159"/>
      <c r="WVG2" s="159" t="s">
        <v>92</v>
      </c>
      <c r="WVH2" s="159"/>
      <c r="WVI2" s="159" t="s">
        <v>92</v>
      </c>
      <c r="WVJ2" s="159"/>
      <c r="WVK2" s="159" t="s">
        <v>92</v>
      </c>
      <c r="WVL2" s="159"/>
      <c r="WVM2" s="159" t="s">
        <v>92</v>
      </c>
      <c r="WVN2" s="159"/>
      <c r="WVO2" s="159" t="s">
        <v>92</v>
      </c>
      <c r="WVP2" s="159"/>
      <c r="WVQ2" s="159" t="s">
        <v>92</v>
      </c>
      <c r="WVR2" s="159"/>
      <c r="WVS2" s="159" t="s">
        <v>92</v>
      </c>
      <c r="WVT2" s="159"/>
      <c r="WVU2" s="159" t="s">
        <v>92</v>
      </c>
      <c r="WVV2" s="159"/>
      <c r="WVW2" s="159" t="s">
        <v>92</v>
      </c>
      <c r="WVX2" s="159"/>
      <c r="WVY2" s="159" t="s">
        <v>92</v>
      </c>
      <c r="WVZ2" s="159"/>
      <c r="WWA2" s="159" t="s">
        <v>92</v>
      </c>
      <c r="WWB2" s="159"/>
      <c r="WWC2" s="159" t="s">
        <v>92</v>
      </c>
      <c r="WWD2" s="159"/>
      <c r="WWE2" s="159" t="s">
        <v>92</v>
      </c>
      <c r="WWF2" s="159"/>
      <c r="WWG2" s="159" t="s">
        <v>92</v>
      </c>
      <c r="WWH2" s="159"/>
      <c r="WWI2" s="159" t="s">
        <v>92</v>
      </c>
      <c r="WWJ2" s="159"/>
      <c r="WWK2" s="159" t="s">
        <v>92</v>
      </c>
      <c r="WWL2" s="159"/>
      <c r="WWM2" s="159" t="s">
        <v>92</v>
      </c>
      <c r="WWN2" s="159"/>
      <c r="WWO2" s="159" t="s">
        <v>92</v>
      </c>
      <c r="WWP2" s="159"/>
      <c r="WWQ2" s="159" t="s">
        <v>92</v>
      </c>
      <c r="WWR2" s="159"/>
      <c r="WWS2" s="159" t="s">
        <v>92</v>
      </c>
      <c r="WWT2" s="159"/>
      <c r="WWU2" s="159" t="s">
        <v>92</v>
      </c>
      <c r="WWV2" s="159"/>
      <c r="WWW2" s="159" t="s">
        <v>92</v>
      </c>
      <c r="WWX2" s="159"/>
      <c r="WWY2" s="159" t="s">
        <v>92</v>
      </c>
      <c r="WWZ2" s="159"/>
      <c r="WXA2" s="159" t="s">
        <v>92</v>
      </c>
      <c r="WXB2" s="159"/>
      <c r="WXC2" s="159" t="s">
        <v>92</v>
      </c>
      <c r="WXD2" s="159"/>
      <c r="WXE2" s="159" t="s">
        <v>92</v>
      </c>
      <c r="WXF2" s="159"/>
      <c r="WXG2" s="159" t="s">
        <v>92</v>
      </c>
      <c r="WXH2" s="159"/>
      <c r="WXI2" s="159" t="s">
        <v>92</v>
      </c>
      <c r="WXJ2" s="159"/>
      <c r="WXK2" s="159" t="s">
        <v>92</v>
      </c>
      <c r="WXL2" s="159"/>
      <c r="WXM2" s="159" t="s">
        <v>92</v>
      </c>
      <c r="WXN2" s="159"/>
      <c r="WXO2" s="159" t="s">
        <v>92</v>
      </c>
      <c r="WXP2" s="159"/>
      <c r="WXQ2" s="159" t="s">
        <v>92</v>
      </c>
      <c r="WXR2" s="159"/>
      <c r="WXS2" s="159" t="s">
        <v>92</v>
      </c>
      <c r="WXT2" s="159"/>
      <c r="WXU2" s="159" t="s">
        <v>92</v>
      </c>
      <c r="WXV2" s="159"/>
      <c r="WXW2" s="159" t="s">
        <v>92</v>
      </c>
      <c r="WXX2" s="159"/>
      <c r="WXY2" s="159" t="s">
        <v>92</v>
      </c>
      <c r="WXZ2" s="159"/>
      <c r="WYA2" s="159" t="s">
        <v>92</v>
      </c>
      <c r="WYB2" s="159"/>
      <c r="WYC2" s="159" t="s">
        <v>92</v>
      </c>
      <c r="WYD2" s="159"/>
      <c r="WYE2" s="159" t="s">
        <v>92</v>
      </c>
      <c r="WYF2" s="159"/>
      <c r="WYG2" s="159" t="s">
        <v>92</v>
      </c>
      <c r="WYH2" s="159"/>
      <c r="WYI2" s="159" t="s">
        <v>92</v>
      </c>
      <c r="WYJ2" s="159"/>
      <c r="WYK2" s="159" t="s">
        <v>92</v>
      </c>
      <c r="WYL2" s="159"/>
      <c r="WYM2" s="159" t="s">
        <v>92</v>
      </c>
      <c r="WYN2" s="159"/>
      <c r="WYO2" s="159" t="s">
        <v>92</v>
      </c>
      <c r="WYP2" s="159"/>
      <c r="WYQ2" s="159" t="s">
        <v>92</v>
      </c>
      <c r="WYR2" s="159"/>
      <c r="WYS2" s="159" t="s">
        <v>92</v>
      </c>
      <c r="WYT2" s="159"/>
      <c r="WYU2" s="159" t="s">
        <v>92</v>
      </c>
      <c r="WYV2" s="159"/>
      <c r="WYW2" s="159" t="s">
        <v>92</v>
      </c>
      <c r="WYX2" s="159"/>
      <c r="WYY2" s="159" t="s">
        <v>92</v>
      </c>
      <c r="WYZ2" s="159"/>
      <c r="WZA2" s="159" t="s">
        <v>92</v>
      </c>
      <c r="WZB2" s="159"/>
      <c r="WZC2" s="159" t="s">
        <v>92</v>
      </c>
      <c r="WZD2" s="159"/>
      <c r="WZE2" s="159" t="s">
        <v>92</v>
      </c>
      <c r="WZF2" s="159"/>
      <c r="WZG2" s="159" t="s">
        <v>92</v>
      </c>
      <c r="WZH2" s="159"/>
      <c r="WZI2" s="159" t="s">
        <v>92</v>
      </c>
      <c r="WZJ2" s="159"/>
      <c r="WZK2" s="159" t="s">
        <v>92</v>
      </c>
      <c r="WZL2" s="159"/>
      <c r="WZM2" s="159" t="s">
        <v>92</v>
      </c>
      <c r="WZN2" s="159"/>
      <c r="WZO2" s="159" t="s">
        <v>92</v>
      </c>
      <c r="WZP2" s="159"/>
      <c r="WZQ2" s="159" t="s">
        <v>92</v>
      </c>
      <c r="WZR2" s="159"/>
      <c r="WZS2" s="159" t="s">
        <v>92</v>
      </c>
      <c r="WZT2" s="159"/>
      <c r="WZU2" s="159" t="s">
        <v>92</v>
      </c>
      <c r="WZV2" s="159"/>
      <c r="WZW2" s="159" t="s">
        <v>92</v>
      </c>
      <c r="WZX2" s="159"/>
      <c r="WZY2" s="159" t="s">
        <v>92</v>
      </c>
      <c r="WZZ2" s="159"/>
      <c r="XAA2" s="159" t="s">
        <v>92</v>
      </c>
      <c r="XAB2" s="159"/>
      <c r="XAC2" s="159" t="s">
        <v>92</v>
      </c>
      <c r="XAD2" s="159"/>
      <c r="XAE2" s="159" t="s">
        <v>92</v>
      </c>
      <c r="XAF2" s="159"/>
      <c r="XAG2" s="159" t="s">
        <v>92</v>
      </c>
      <c r="XAH2" s="159"/>
      <c r="XAI2" s="159" t="s">
        <v>92</v>
      </c>
      <c r="XAJ2" s="159"/>
      <c r="XAK2" s="159" t="s">
        <v>92</v>
      </c>
      <c r="XAL2" s="159"/>
      <c r="XAM2" s="159" t="s">
        <v>92</v>
      </c>
      <c r="XAN2" s="159"/>
      <c r="XAO2" s="159" t="s">
        <v>92</v>
      </c>
      <c r="XAP2" s="159"/>
      <c r="XAQ2" s="159" t="s">
        <v>92</v>
      </c>
      <c r="XAR2" s="159"/>
      <c r="XAS2" s="159" t="s">
        <v>92</v>
      </c>
      <c r="XAT2" s="159"/>
      <c r="XAU2" s="159" t="s">
        <v>92</v>
      </c>
      <c r="XAV2" s="159"/>
      <c r="XAW2" s="159" t="s">
        <v>92</v>
      </c>
      <c r="XAX2" s="159"/>
      <c r="XAY2" s="159" t="s">
        <v>92</v>
      </c>
      <c r="XAZ2" s="159"/>
      <c r="XBA2" s="159" t="s">
        <v>92</v>
      </c>
      <c r="XBB2" s="159"/>
      <c r="XBC2" s="159" t="s">
        <v>92</v>
      </c>
      <c r="XBD2" s="159"/>
      <c r="XBE2" s="159" t="s">
        <v>92</v>
      </c>
      <c r="XBF2" s="159"/>
      <c r="XBG2" s="159" t="s">
        <v>92</v>
      </c>
      <c r="XBH2" s="159"/>
      <c r="XBI2" s="159" t="s">
        <v>92</v>
      </c>
      <c r="XBJ2" s="159"/>
      <c r="XBK2" s="159" t="s">
        <v>92</v>
      </c>
      <c r="XBL2" s="159"/>
      <c r="XBM2" s="159" t="s">
        <v>92</v>
      </c>
      <c r="XBN2" s="159"/>
      <c r="XBO2" s="159" t="s">
        <v>92</v>
      </c>
      <c r="XBP2" s="159"/>
      <c r="XBQ2" s="159" t="s">
        <v>92</v>
      </c>
      <c r="XBR2" s="159"/>
      <c r="XBS2" s="159" t="s">
        <v>92</v>
      </c>
      <c r="XBT2" s="159"/>
      <c r="XBU2" s="159" t="s">
        <v>92</v>
      </c>
      <c r="XBV2" s="159"/>
      <c r="XBW2" s="159" t="s">
        <v>92</v>
      </c>
      <c r="XBX2" s="159"/>
      <c r="XBY2" s="159" t="s">
        <v>92</v>
      </c>
      <c r="XBZ2" s="159"/>
      <c r="XCA2" s="159" t="s">
        <v>92</v>
      </c>
      <c r="XCB2" s="159"/>
      <c r="XCC2" s="159" t="s">
        <v>92</v>
      </c>
      <c r="XCD2" s="159"/>
      <c r="XCE2" s="159" t="s">
        <v>92</v>
      </c>
      <c r="XCF2" s="159"/>
      <c r="XCG2" s="159" t="s">
        <v>92</v>
      </c>
      <c r="XCH2" s="159"/>
      <c r="XCI2" s="159" t="s">
        <v>92</v>
      </c>
      <c r="XCJ2" s="159"/>
      <c r="XCK2" s="159" t="s">
        <v>92</v>
      </c>
      <c r="XCL2" s="159"/>
      <c r="XCM2" s="159" t="s">
        <v>92</v>
      </c>
      <c r="XCN2" s="159"/>
      <c r="XCO2" s="159" t="s">
        <v>92</v>
      </c>
      <c r="XCP2" s="159"/>
      <c r="XCQ2" s="159" t="s">
        <v>92</v>
      </c>
      <c r="XCR2" s="159"/>
      <c r="XCS2" s="159" t="s">
        <v>92</v>
      </c>
      <c r="XCT2" s="159"/>
      <c r="XCU2" s="159" t="s">
        <v>92</v>
      </c>
      <c r="XCV2" s="159"/>
      <c r="XCW2" s="159" t="s">
        <v>92</v>
      </c>
      <c r="XCX2" s="159"/>
      <c r="XCY2" s="159" t="s">
        <v>92</v>
      </c>
      <c r="XCZ2" s="159"/>
      <c r="XDA2" s="159" t="s">
        <v>92</v>
      </c>
      <c r="XDB2" s="159"/>
      <c r="XDC2" s="159" t="s">
        <v>92</v>
      </c>
      <c r="XDD2" s="159"/>
      <c r="XDE2" s="159" t="s">
        <v>92</v>
      </c>
      <c r="XDF2" s="159"/>
      <c r="XDG2" s="159" t="s">
        <v>92</v>
      </c>
      <c r="XDH2" s="159"/>
      <c r="XDI2" s="159" t="s">
        <v>92</v>
      </c>
      <c r="XDJ2" s="159"/>
      <c r="XDK2" s="159" t="s">
        <v>92</v>
      </c>
      <c r="XDL2" s="159"/>
      <c r="XDM2" s="159" t="s">
        <v>92</v>
      </c>
      <c r="XDN2" s="159"/>
      <c r="XDO2" s="159" t="s">
        <v>92</v>
      </c>
      <c r="XDP2" s="159"/>
      <c r="XDQ2" s="159" t="s">
        <v>92</v>
      </c>
      <c r="XDR2" s="159"/>
      <c r="XDS2" s="159" t="s">
        <v>92</v>
      </c>
      <c r="XDT2" s="159"/>
      <c r="XDU2" s="159" t="s">
        <v>92</v>
      </c>
      <c r="XDV2" s="159"/>
      <c r="XDW2" s="159" t="s">
        <v>92</v>
      </c>
      <c r="XDX2" s="159"/>
      <c r="XDY2" s="159" t="s">
        <v>92</v>
      </c>
      <c r="XDZ2" s="159"/>
      <c r="XEA2" s="159" t="s">
        <v>92</v>
      </c>
      <c r="XEB2" s="159"/>
      <c r="XEC2" s="159" t="s">
        <v>92</v>
      </c>
      <c r="XED2" s="159"/>
      <c r="XEE2" s="159" t="s">
        <v>92</v>
      </c>
      <c r="XEF2" s="159"/>
      <c r="XEG2" s="159" t="s">
        <v>92</v>
      </c>
      <c r="XEH2" s="159"/>
      <c r="XEI2" s="159" t="s">
        <v>92</v>
      </c>
      <c r="XEJ2" s="159"/>
      <c r="XEK2" s="159" t="s">
        <v>92</v>
      </c>
      <c r="XEL2" s="159"/>
      <c r="XEM2" s="159" t="s">
        <v>92</v>
      </c>
      <c r="XEN2" s="159"/>
      <c r="XEO2" s="159" t="s">
        <v>92</v>
      </c>
      <c r="XEP2" s="159"/>
      <c r="XEQ2" s="159" t="s">
        <v>92</v>
      </c>
      <c r="XER2" s="159"/>
      <c r="XES2" s="159" t="s">
        <v>92</v>
      </c>
      <c r="XET2" s="159"/>
      <c r="XEU2" s="159" t="s">
        <v>92</v>
      </c>
      <c r="XEV2" s="159"/>
      <c r="XEW2" s="159" t="s">
        <v>92</v>
      </c>
      <c r="XEX2" s="159"/>
      <c r="XEY2" s="159" t="s">
        <v>92</v>
      </c>
      <c r="XEZ2" s="159"/>
      <c r="XFA2" s="159" t="s">
        <v>92</v>
      </c>
      <c r="XFB2" s="159"/>
      <c r="XFC2" s="159" t="s">
        <v>92</v>
      </c>
      <c r="XFD2" s="159"/>
    </row>
    <row r="3" spans="1:16384" ht="15.75">
      <c r="A3" s="166" t="s">
        <v>93</v>
      </c>
      <c r="B3" s="166" t="s">
        <v>1589</v>
      </c>
    </row>
    <row r="4" spans="1:16384" ht="63">
      <c r="A4" s="64" t="s">
        <v>94</v>
      </c>
      <c r="B4" s="66" t="s">
        <v>1590</v>
      </c>
    </row>
    <row r="5" spans="1:16384" ht="13.15" customHeight="1">
      <c r="A5" s="160" t="s">
        <v>95</v>
      </c>
      <c r="B5" s="161" t="s">
        <v>1591</v>
      </c>
    </row>
    <row r="6" spans="1:16384" ht="46.9" customHeight="1">
      <c r="A6" s="160"/>
      <c r="B6" s="161"/>
    </row>
    <row r="7" spans="1:16384" ht="64.900000000000006" customHeight="1">
      <c r="A7" s="121" t="s">
        <v>96</v>
      </c>
      <c r="B7" s="122" t="s">
        <v>1592</v>
      </c>
    </row>
    <row r="8" spans="1:16384" ht="22.9" customHeight="1">
      <c r="A8" s="167" t="s">
        <v>1593</v>
      </c>
      <c r="B8" s="162" t="s">
        <v>1594</v>
      </c>
    </row>
    <row r="9" spans="1:16384" ht="55.9" customHeight="1">
      <c r="A9" s="167"/>
      <c r="B9" s="162"/>
    </row>
    <row r="10" spans="1:16384" ht="81.599999999999994" customHeight="1">
      <c r="A10" s="168" t="s">
        <v>1595</v>
      </c>
      <c r="B10" s="122" t="s">
        <v>1596</v>
      </c>
    </row>
    <row r="11" spans="1:16384" ht="15.75">
      <c r="A11" s="64" t="s">
        <v>97</v>
      </c>
      <c r="B11" s="65" t="s">
        <v>1597</v>
      </c>
    </row>
    <row r="12" spans="1:16384" ht="31.5">
      <c r="A12" s="66" t="s">
        <v>98</v>
      </c>
      <c r="B12" s="65" t="s">
        <v>1598</v>
      </c>
    </row>
    <row r="13" spans="1:16384" ht="15.6" customHeight="1">
      <c r="A13" s="64" t="s">
        <v>99</v>
      </c>
      <c r="B13" s="67"/>
    </row>
    <row r="14" spans="1:16384" ht="15.6" customHeight="1">
      <c r="A14" s="64" t="s">
        <v>100</v>
      </c>
      <c r="B14" s="169" t="s">
        <v>102</v>
      </c>
    </row>
    <row r="15" spans="1:16384" ht="15.6" customHeight="1">
      <c r="A15" s="64" t="s">
        <v>101</v>
      </c>
      <c r="B15" s="169" t="s">
        <v>1599</v>
      </c>
    </row>
    <row r="16" spans="1:16384" ht="15.6" customHeight="1">
      <c r="A16" s="64" t="s">
        <v>103</v>
      </c>
      <c r="B16" s="169" t="s">
        <v>1600</v>
      </c>
    </row>
    <row r="17" spans="1:2">
      <c r="A17" s="170" t="s">
        <v>1601</v>
      </c>
      <c r="B17" s="171" t="s">
        <v>1602</v>
      </c>
    </row>
    <row r="18" spans="1:2">
      <c r="A18" s="170" t="s">
        <v>1603</v>
      </c>
      <c r="B18" s="171" t="s">
        <v>1604</v>
      </c>
    </row>
    <row r="19" spans="1:2">
      <c r="A19" s="170" t="s">
        <v>1605</v>
      </c>
      <c r="B19" s="171" t="s">
        <v>1606</v>
      </c>
    </row>
  </sheetData>
  <mergeCells count="8197">
    <mergeCell ref="K2:L2"/>
    <mergeCell ref="M2:N2"/>
    <mergeCell ref="O2:P2"/>
    <mergeCell ref="Q2:R2"/>
    <mergeCell ref="S2:T2"/>
    <mergeCell ref="U2:V2"/>
    <mergeCell ref="A1:B1"/>
    <mergeCell ref="A2:B2"/>
    <mergeCell ref="C2:D2"/>
    <mergeCell ref="E2:F2"/>
    <mergeCell ref="G2:H2"/>
    <mergeCell ref="I2:J2"/>
    <mergeCell ref="AU2:AV2"/>
    <mergeCell ref="AW2:AX2"/>
    <mergeCell ref="AY2:AZ2"/>
    <mergeCell ref="BA2:BB2"/>
    <mergeCell ref="BC2:BD2"/>
    <mergeCell ref="BE2:BF2"/>
    <mergeCell ref="AI2:AJ2"/>
    <mergeCell ref="AK2:AL2"/>
    <mergeCell ref="AM2:AN2"/>
    <mergeCell ref="AO2:AP2"/>
    <mergeCell ref="AQ2:AR2"/>
    <mergeCell ref="AS2:AT2"/>
    <mergeCell ref="W2:X2"/>
    <mergeCell ref="Y2:Z2"/>
    <mergeCell ref="AA2:AB2"/>
    <mergeCell ref="AC2:AD2"/>
    <mergeCell ref="AE2:AF2"/>
    <mergeCell ref="AG2:AH2"/>
    <mergeCell ref="CE2:CF2"/>
    <mergeCell ref="CG2:CH2"/>
    <mergeCell ref="CI2:CJ2"/>
    <mergeCell ref="CK2:CL2"/>
    <mergeCell ref="CM2:CN2"/>
    <mergeCell ref="CO2:CP2"/>
    <mergeCell ref="BS2:BT2"/>
    <mergeCell ref="BU2:BV2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DO2:DP2"/>
    <mergeCell ref="DQ2:DR2"/>
    <mergeCell ref="DS2:DT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EY2:EZ2"/>
    <mergeCell ref="FA2:FB2"/>
    <mergeCell ref="FC2:FD2"/>
    <mergeCell ref="FE2:FF2"/>
    <mergeCell ref="FG2:FH2"/>
    <mergeCell ref="FI2:FJ2"/>
    <mergeCell ref="EM2:EN2"/>
    <mergeCell ref="EO2:EP2"/>
    <mergeCell ref="EQ2:ER2"/>
    <mergeCell ref="ES2:ET2"/>
    <mergeCell ref="EU2:EV2"/>
    <mergeCell ref="EW2:EX2"/>
    <mergeCell ref="EA2:EB2"/>
    <mergeCell ref="EC2:ED2"/>
    <mergeCell ref="EE2:EF2"/>
    <mergeCell ref="EG2:EH2"/>
    <mergeCell ref="EI2:EJ2"/>
    <mergeCell ref="EK2:EL2"/>
    <mergeCell ref="GI2:GJ2"/>
    <mergeCell ref="GK2:GL2"/>
    <mergeCell ref="GM2:GN2"/>
    <mergeCell ref="GO2:GP2"/>
    <mergeCell ref="GQ2:GR2"/>
    <mergeCell ref="GS2:GT2"/>
    <mergeCell ref="FW2:FX2"/>
    <mergeCell ref="FY2:FZ2"/>
    <mergeCell ref="GA2:GB2"/>
    <mergeCell ref="GC2:GD2"/>
    <mergeCell ref="GE2:GF2"/>
    <mergeCell ref="GG2:GH2"/>
    <mergeCell ref="FK2:FL2"/>
    <mergeCell ref="FM2:FN2"/>
    <mergeCell ref="FO2:FP2"/>
    <mergeCell ref="FQ2:FR2"/>
    <mergeCell ref="FS2:FT2"/>
    <mergeCell ref="FU2:FV2"/>
    <mergeCell ref="HS2:HT2"/>
    <mergeCell ref="HU2:HV2"/>
    <mergeCell ref="HW2:HX2"/>
    <mergeCell ref="HY2:HZ2"/>
    <mergeCell ref="IA2:IB2"/>
    <mergeCell ref="IC2:ID2"/>
    <mergeCell ref="HG2:HH2"/>
    <mergeCell ref="HI2:HJ2"/>
    <mergeCell ref="HK2:HL2"/>
    <mergeCell ref="HM2:HN2"/>
    <mergeCell ref="HO2:HP2"/>
    <mergeCell ref="HQ2:HR2"/>
    <mergeCell ref="GU2:GV2"/>
    <mergeCell ref="GW2:GX2"/>
    <mergeCell ref="GY2:GZ2"/>
    <mergeCell ref="HA2:HB2"/>
    <mergeCell ref="HC2:HD2"/>
    <mergeCell ref="HE2:HF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IE2:IF2"/>
    <mergeCell ref="IG2:IH2"/>
    <mergeCell ref="II2:IJ2"/>
    <mergeCell ref="IK2:IL2"/>
    <mergeCell ref="IM2:IN2"/>
    <mergeCell ref="IO2:IP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  <mergeCell ref="KY2:KZ2"/>
    <mergeCell ref="LA2:LB2"/>
    <mergeCell ref="LC2:LD2"/>
    <mergeCell ref="LE2:LF2"/>
    <mergeCell ref="LG2:LH2"/>
    <mergeCell ref="LI2:LJ2"/>
    <mergeCell ref="NG2:NH2"/>
    <mergeCell ref="NI2:NJ2"/>
    <mergeCell ref="NK2:NL2"/>
    <mergeCell ref="NM2:NN2"/>
    <mergeCell ref="NO2:NP2"/>
    <mergeCell ref="NQ2:NR2"/>
    <mergeCell ref="MU2:MV2"/>
    <mergeCell ref="MW2:MX2"/>
    <mergeCell ref="MY2:MZ2"/>
    <mergeCell ref="NA2:NB2"/>
    <mergeCell ref="NC2:ND2"/>
    <mergeCell ref="NE2:NF2"/>
    <mergeCell ref="MI2:MJ2"/>
    <mergeCell ref="MK2:ML2"/>
    <mergeCell ref="MM2:MN2"/>
    <mergeCell ref="MO2:MP2"/>
    <mergeCell ref="MQ2:MR2"/>
    <mergeCell ref="MS2:MT2"/>
    <mergeCell ref="OQ2:OR2"/>
    <mergeCell ref="OS2:OT2"/>
    <mergeCell ref="OU2:OV2"/>
    <mergeCell ref="OW2:OX2"/>
    <mergeCell ref="OY2:OZ2"/>
    <mergeCell ref="PA2:PB2"/>
    <mergeCell ref="OE2:OF2"/>
    <mergeCell ref="OG2:OH2"/>
    <mergeCell ref="OI2:OJ2"/>
    <mergeCell ref="OK2:OL2"/>
    <mergeCell ref="OM2:ON2"/>
    <mergeCell ref="OO2:OP2"/>
    <mergeCell ref="NS2:NT2"/>
    <mergeCell ref="NU2:NV2"/>
    <mergeCell ref="NW2:NX2"/>
    <mergeCell ref="NY2:NZ2"/>
    <mergeCell ref="OA2:OB2"/>
    <mergeCell ref="OC2:OD2"/>
    <mergeCell ref="QA2:QB2"/>
    <mergeCell ref="QC2:QD2"/>
    <mergeCell ref="QE2:QF2"/>
    <mergeCell ref="QG2:QH2"/>
    <mergeCell ref="QI2:QJ2"/>
    <mergeCell ref="QK2:QL2"/>
    <mergeCell ref="PO2:PP2"/>
    <mergeCell ref="PQ2:PR2"/>
    <mergeCell ref="PS2:PT2"/>
    <mergeCell ref="PU2:PV2"/>
    <mergeCell ref="PW2:PX2"/>
    <mergeCell ref="PY2:PZ2"/>
    <mergeCell ref="PC2:PD2"/>
    <mergeCell ref="PE2:PF2"/>
    <mergeCell ref="PG2:PH2"/>
    <mergeCell ref="PI2:PJ2"/>
    <mergeCell ref="PK2:PL2"/>
    <mergeCell ref="PM2:PN2"/>
    <mergeCell ref="RK2:RL2"/>
    <mergeCell ref="RM2:RN2"/>
    <mergeCell ref="RO2:RP2"/>
    <mergeCell ref="RQ2:RR2"/>
    <mergeCell ref="RS2:RT2"/>
    <mergeCell ref="RU2:RV2"/>
    <mergeCell ref="QY2:QZ2"/>
    <mergeCell ref="RA2:RB2"/>
    <mergeCell ref="RC2:RD2"/>
    <mergeCell ref="RE2:RF2"/>
    <mergeCell ref="RG2:RH2"/>
    <mergeCell ref="RI2:RJ2"/>
    <mergeCell ref="QM2:QN2"/>
    <mergeCell ref="QO2:QP2"/>
    <mergeCell ref="QQ2:QR2"/>
    <mergeCell ref="QS2:QT2"/>
    <mergeCell ref="QU2:QV2"/>
    <mergeCell ref="QW2:QX2"/>
    <mergeCell ref="SU2:SV2"/>
    <mergeCell ref="SW2:SX2"/>
    <mergeCell ref="SY2:SZ2"/>
    <mergeCell ref="TA2:TB2"/>
    <mergeCell ref="TC2:TD2"/>
    <mergeCell ref="TE2:TF2"/>
    <mergeCell ref="SI2:SJ2"/>
    <mergeCell ref="SK2:SL2"/>
    <mergeCell ref="SM2:SN2"/>
    <mergeCell ref="SO2:SP2"/>
    <mergeCell ref="SQ2:SR2"/>
    <mergeCell ref="SS2:ST2"/>
    <mergeCell ref="RW2:RX2"/>
    <mergeCell ref="RY2:RZ2"/>
    <mergeCell ref="SA2:SB2"/>
    <mergeCell ref="SC2:SD2"/>
    <mergeCell ref="SE2:SF2"/>
    <mergeCell ref="SG2:SH2"/>
    <mergeCell ref="UE2:UF2"/>
    <mergeCell ref="UG2:UH2"/>
    <mergeCell ref="UI2:UJ2"/>
    <mergeCell ref="UK2:UL2"/>
    <mergeCell ref="UM2:UN2"/>
    <mergeCell ref="UO2:UP2"/>
    <mergeCell ref="TS2:TT2"/>
    <mergeCell ref="TU2:TV2"/>
    <mergeCell ref="TW2:TX2"/>
    <mergeCell ref="TY2:TZ2"/>
    <mergeCell ref="UA2:UB2"/>
    <mergeCell ref="UC2:UD2"/>
    <mergeCell ref="TG2:TH2"/>
    <mergeCell ref="TI2:TJ2"/>
    <mergeCell ref="TK2:TL2"/>
    <mergeCell ref="TM2:TN2"/>
    <mergeCell ref="TO2:TP2"/>
    <mergeCell ref="TQ2:TR2"/>
    <mergeCell ref="VO2:VP2"/>
    <mergeCell ref="VQ2:VR2"/>
    <mergeCell ref="VS2:VT2"/>
    <mergeCell ref="VU2:VV2"/>
    <mergeCell ref="VW2:VX2"/>
    <mergeCell ref="VY2:VZ2"/>
    <mergeCell ref="VC2:VD2"/>
    <mergeCell ref="VE2:VF2"/>
    <mergeCell ref="VG2:VH2"/>
    <mergeCell ref="VI2:VJ2"/>
    <mergeCell ref="VK2:VL2"/>
    <mergeCell ref="VM2:VN2"/>
    <mergeCell ref="UQ2:UR2"/>
    <mergeCell ref="US2:UT2"/>
    <mergeCell ref="UU2:UV2"/>
    <mergeCell ref="UW2:UX2"/>
    <mergeCell ref="UY2:UZ2"/>
    <mergeCell ref="VA2:VB2"/>
    <mergeCell ref="WY2:WZ2"/>
    <mergeCell ref="XA2:XB2"/>
    <mergeCell ref="XC2:XD2"/>
    <mergeCell ref="XE2:XF2"/>
    <mergeCell ref="XG2:XH2"/>
    <mergeCell ref="XI2:XJ2"/>
    <mergeCell ref="WM2:WN2"/>
    <mergeCell ref="WO2:WP2"/>
    <mergeCell ref="WQ2:WR2"/>
    <mergeCell ref="WS2:WT2"/>
    <mergeCell ref="WU2:WV2"/>
    <mergeCell ref="WW2:WX2"/>
    <mergeCell ref="WA2:WB2"/>
    <mergeCell ref="WC2:WD2"/>
    <mergeCell ref="WE2:WF2"/>
    <mergeCell ref="WG2:WH2"/>
    <mergeCell ref="WI2:WJ2"/>
    <mergeCell ref="WK2:WL2"/>
    <mergeCell ref="YI2:YJ2"/>
    <mergeCell ref="YK2:YL2"/>
    <mergeCell ref="YM2:YN2"/>
    <mergeCell ref="YO2:YP2"/>
    <mergeCell ref="YQ2:YR2"/>
    <mergeCell ref="YS2:YT2"/>
    <mergeCell ref="XW2:XX2"/>
    <mergeCell ref="XY2:XZ2"/>
    <mergeCell ref="YA2:YB2"/>
    <mergeCell ref="YC2:YD2"/>
    <mergeCell ref="YE2:YF2"/>
    <mergeCell ref="YG2:YH2"/>
    <mergeCell ref="XK2:XL2"/>
    <mergeCell ref="XM2:XN2"/>
    <mergeCell ref="XO2:XP2"/>
    <mergeCell ref="XQ2:XR2"/>
    <mergeCell ref="XS2:XT2"/>
    <mergeCell ref="XU2:XV2"/>
    <mergeCell ref="ZS2:ZT2"/>
    <mergeCell ref="ZU2:ZV2"/>
    <mergeCell ref="ZW2:ZX2"/>
    <mergeCell ref="ZY2:ZZ2"/>
    <mergeCell ref="AAA2:AAB2"/>
    <mergeCell ref="AAC2:AAD2"/>
    <mergeCell ref="ZG2:ZH2"/>
    <mergeCell ref="ZI2:ZJ2"/>
    <mergeCell ref="ZK2:ZL2"/>
    <mergeCell ref="ZM2:ZN2"/>
    <mergeCell ref="ZO2:ZP2"/>
    <mergeCell ref="ZQ2:ZR2"/>
    <mergeCell ref="YU2:YV2"/>
    <mergeCell ref="YW2:YX2"/>
    <mergeCell ref="YY2:YZ2"/>
    <mergeCell ref="ZA2:ZB2"/>
    <mergeCell ref="ZC2:ZD2"/>
    <mergeCell ref="ZE2:ZF2"/>
    <mergeCell ref="ABC2:ABD2"/>
    <mergeCell ref="ABE2:ABF2"/>
    <mergeCell ref="ABG2:ABH2"/>
    <mergeCell ref="ABI2:ABJ2"/>
    <mergeCell ref="ABK2:ABL2"/>
    <mergeCell ref="ABM2:ABN2"/>
    <mergeCell ref="AAQ2:AAR2"/>
    <mergeCell ref="AAS2:AAT2"/>
    <mergeCell ref="AAU2:AAV2"/>
    <mergeCell ref="AAW2:AAX2"/>
    <mergeCell ref="AAY2:AAZ2"/>
    <mergeCell ref="ABA2:ABB2"/>
    <mergeCell ref="AAE2:AAF2"/>
    <mergeCell ref="AAG2:AAH2"/>
    <mergeCell ref="AAI2:AAJ2"/>
    <mergeCell ref="AAK2:AAL2"/>
    <mergeCell ref="AAM2:AAN2"/>
    <mergeCell ref="AAO2:AAP2"/>
    <mergeCell ref="ACM2:ACN2"/>
    <mergeCell ref="ACO2:ACP2"/>
    <mergeCell ref="ACQ2:ACR2"/>
    <mergeCell ref="ACS2:ACT2"/>
    <mergeCell ref="ACU2:ACV2"/>
    <mergeCell ref="ACW2:ACX2"/>
    <mergeCell ref="ACA2:ACB2"/>
    <mergeCell ref="ACC2:ACD2"/>
    <mergeCell ref="ACE2:ACF2"/>
    <mergeCell ref="ACG2:ACH2"/>
    <mergeCell ref="ACI2:ACJ2"/>
    <mergeCell ref="ACK2:ACL2"/>
    <mergeCell ref="ABO2:ABP2"/>
    <mergeCell ref="ABQ2:ABR2"/>
    <mergeCell ref="ABS2:ABT2"/>
    <mergeCell ref="ABU2:ABV2"/>
    <mergeCell ref="ABW2:ABX2"/>
    <mergeCell ref="ABY2:ABZ2"/>
    <mergeCell ref="ADW2:ADX2"/>
    <mergeCell ref="ADY2:ADZ2"/>
    <mergeCell ref="AEA2:AEB2"/>
    <mergeCell ref="AEC2:AED2"/>
    <mergeCell ref="AEE2:AEF2"/>
    <mergeCell ref="AEG2:AEH2"/>
    <mergeCell ref="ADK2:ADL2"/>
    <mergeCell ref="ADM2:ADN2"/>
    <mergeCell ref="ADO2:ADP2"/>
    <mergeCell ref="ADQ2:ADR2"/>
    <mergeCell ref="ADS2:ADT2"/>
    <mergeCell ref="ADU2:ADV2"/>
    <mergeCell ref="ACY2:ACZ2"/>
    <mergeCell ref="ADA2:ADB2"/>
    <mergeCell ref="ADC2:ADD2"/>
    <mergeCell ref="ADE2:ADF2"/>
    <mergeCell ref="ADG2:ADH2"/>
    <mergeCell ref="ADI2:ADJ2"/>
    <mergeCell ref="AFG2:AFH2"/>
    <mergeCell ref="AFI2:AFJ2"/>
    <mergeCell ref="AFK2:AFL2"/>
    <mergeCell ref="AFM2:AFN2"/>
    <mergeCell ref="AFO2:AFP2"/>
    <mergeCell ref="AFQ2:AFR2"/>
    <mergeCell ref="AEU2:AEV2"/>
    <mergeCell ref="AEW2:AEX2"/>
    <mergeCell ref="AEY2:AEZ2"/>
    <mergeCell ref="AFA2:AFB2"/>
    <mergeCell ref="AFC2:AFD2"/>
    <mergeCell ref="AFE2:AFF2"/>
    <mergeCell ref="AEI2:AEJ2"/>
    <mergeCell ref="AEK2:AEL2"/>
    <mergeCell ref="AEM2:AEN2"/>
    <mergeCell ref="AEO2:AEP2"/>
    <mergeCell ref="AEQ2:AER2"/>
    <mergeCell ref="AES2:AET2"/>
    <mergeCell ref="AGQ2:AGR2"/>
    <mergeCell ref="AGS2:AGT2"/>
    <mergeCell ref="AGU2:AGV2"/>
    <mergeCell ref="AGW2:AGX2"/>
    <mergeCell ref="AGY2:AGZ2"/>
    <mergeCell ref="AHA2:AHB2"/>
    <mergeCell ref="AGE2:AGF2"/>
    <mergeCell ref="AGG2:AGH2"/>
    <mergeCell ref="AGI2:AGJ2"/>
    <mergeCell ref="AGK2:AGL2"/>
    <mergeCell ref="AGM2:AGN2"/>
    <mergeCell ref="AGO2:AGP2"/>
    <mergeCell ref="AFS2:AFT2"/>
    <mergeCell ref="AFU2:AFV2"/>
    <mergeCell ref="AFW2:AFX2"/>
    <mergeCell ref="AFY2:AFZ2"/>
    <mergeCell ref="AGA2:AGB2"/>
    <mergeCell ref="AGC2:AGD2"/>
    <mergeCell ref="AIA2:AIB2"/>
    <mergeCell ref="AIC2:AID2"/>
    <mergeCell ref="AIE2:AIF2"/>
    <mergeCell ref="AIG2:AIH2"/>
    <mergeCell ref="AII2:AIJ2"/>
    <mergeCell ref="AIK2:AIL2"/>
    <mergeCell ref="AHO2:AHP2"/>
    <mergeCell ref="AHQ2:AHR2"/>
    <mergeCell ref="AHS2:AHT2"/>
    <mergeCell ref="AHU2:AHV2"/>
    <mergeCell ref="AHW2:AHX2"/>
    <mergeCell ref="AHY2:AHZ2"/>
    <mergeCell ref="AHC2:AHD2"/>
    <mergeCell ref="AHE2:AHF2"/>
    <mergeCell ref="AHG2:AHH2"/>
    <mergeCell ref="AHI2:AHJ2"/>
    <mergeCell ref="AHK2:AHL2"/>
    <mergeCell ref="AHM2:AHN2"/>
    <mergeCell ref="AJK2:AJL2"/>
    <mergeCell ref="AJM2:AJN2"/>
    <mergeCell ref="AJO2:AJP2"/>
    <mergeCell ref="AJQ2:AJR2"/>
    <mergeCell ref="AJS2:AJT2"/>
    <mergeCell ref="AJU2:AJV2"/>
    <mergeCell ref="AIY2:AIZ2"/>
    <mergeCell ref="AJA2:AJB2"/>
    <mergeCell ref="AJC2:AJD2"/>
    <mergeCell ref="AJE2:AJF2"/>
    <mergeCell ref="AJG2:AJH2"/>
    <mergeCell ref="AJI2:AJJ2"/>
    <mergeCell ref="AIM2:AIN2"/>
    <mergeCell ref="AIO2:AIP2"/>
    <mergeCell ref="AIQ2:AIR2"/>
    <mergeCell ref="AIS2:AIT2"/>
    <mergeCell ref="AIU2:AIV2"/>
    <mergeCell ref="AIW2:AIX2"/>
    <mergeCell ref="AKU2:AKV2"/>
    <mergeCell ref="AKW2:AKX2"/>
    <mergeCell ref="AKY2:AKZ2"/>
    <mergeCell ref="ALA2:ALB2"/>
    <mergeCell ref="ALC2:ALD2"/>
    <mergeCell ref="ALE2:ALF2"/>
    <mergeCell ref="AKI2:AKJ2"/>
    <mergeCell ref="AKK2:AKL2"/>
    <mergeCell ref="AKM2:AKN2"/>
    <mergeCell ref="AKO2:AKP2"/>
    <mergeCell ref="AKQ2:AKR2"/>
    <mergeCell ref="AKS2:AKT2"/>
    <mergeCell ref="AJW2:AJX2"/>
    <mergeCell ref="AJY2:AJZ2"/>
    <mergeCell ref="AKA2:AKB2"/>
    <mergeCell ref="AKC2:AKD2"/>
    <mergeCell ref="AKE2:AKF2"/>
    <mergeCell ref="AKG2:AKH2"/>
    <mergeCell ref="AME2:AMF2"/>
    <mergeCell ref="AMG2:AMH2"/>
    <mergeCell ref="AMI2:AMJ2"/>
    <mergeCell ref="AMK2:AML2"/>
    <mergeCell ref="AMM2:AMN2"/>
    <mergeCell ref="AMO2:AMP2"/>
    <mergeCell ref="ALS2:ALT2"/>
    <mergeCell ref="ALU2:ALV2"/>
    <mergeCell ref="ALW2:ALX2"/>
    <mergeCell ref="ALY2:ALZ2"/>
    <mergeCell ref="AMA2:AMB2"/>
    <mergeCell ref="AMC2:AMD2"/>
    <mergeCell ref="ALG2:ALH2"/>
    <mergeCell ref="ALI2:ALJ2"/>
    <mergeCell ref="ALK2:ALL2"/>
    <mergeCell ref="ALM2:ALN2"/>
    <mergeCell ref="ALO2:ALP2"/>
    <mergeCell ref="ALQ2:ALR2"/>
    <mergeCell ref="ANO2:ANP2"/>
    <mergeCell ref="ANQ2:ANR2"/>
    <mergeCell ref="ANS2:ANT2"/>
    <mergeCell ref="ANU2:ANV2"/>
    <mergeCell ref="ANW2:ANX2"/>
    <mergeCell ref="ANY2:ANZ2"/>
    <mergeCell ref="ANC2:AND2"/>
    <mergeCell ref="ANE2:ANF2"/>
    <mergeCell ref="ANG2:ANH2"/>
    <mergeCell ref="ANI2:ANJ2"/>
    <mergeCell ref="ANK2:ANL2"/>
    <mergeCell ref="ANM2:ANN2"/>
    <mergeCell ref="AMQ2:AMR2"/>
    <mergeCell ref="AMS2:AMT2"/>
    <mergeCell ref="AMU2:AMV2"/>
    <mergeCell ref="AMW2:AMX2"/>
    <mergeCell ref="AMY2:AMZ2"/>
    <mergeCell ref="ANA2:ANB2"/>
    <mergeCell ref="AOY2:AOZ2"/>
    <mergeCell ref="APA2:APB2"/>
    <mergeCell ref="APC2:APD2"/>
    <mergeCell ref="APE2:APF2"/>
    <mergeCell ref="APG2:APH2"/>
    <mergeCell ref="API2:APJ2"/>
    <mergeCell ref="AOM2:AON2"/>
    <mergeCell ref="AOO2:AOP2"/>
    <mergeCell ref="AOQ2:AOR2"/>
    <mergeCell ref="AOS2:AOT2"/>
    <mergeCell ref="AOU2:AOV2"/>
    <mergeCell ref="AOW2:AOX2"/>
    <mergeCell ref="AOA2:AOB2"/>
    <mergeCell ref="AOC2:AOD2"/>
    <mergeCell ref="AOE2:AOF2"/>
    <mergeCell ref="AOG2:AOH2"/>
    <mergeCell ref="AOI2:AOJ2"/>
    <mergeCell ref="AOK2:AOL2"/>
    <mergeCell ref="AQI2:AQJ2"/>
    <mergeCell ref="AQK2:AQL2"/>
    <mergeCell ref="AQM2:AQN2"/>
    <mergeCell ref="AQO2:AQP2"/>
    <mergeCell ref="AQQ2:AQR2"/>
    <mergeCell ref="AQS2:AQT2"/>
    <mergeCell ref="APW2:APX2"/>
    <mergeCell ref="APY2:APZ2"/>
    <mergeCell ref="AQA2:AQB2"/>
    <mergeCell ref="AQC2:AQD2"/>
    <mergeCell ref="AQE2:AQF2"/>
    <mergeCell ref="AQG2:AQH2"/>
    <mergeCell ref="APK2:APL2"/>
    <mergeCell ref="APM2:APN2"/>
    <mergeCell ref="APO2:APP2"/>
    <mergeCell ref="APQ2:APR2"/>
    <mergeCell ref="APS2:APT2"/>
    <mergeCell ref="APU2:APV2"/>
    <mergeCell ref="ARS2:ART2"/>
    <mergeCell ref="ARU2:ARV2"/>
    <mergeCell ref="ARW2:ARX2"/>
    <mergeCell ref="ARY2:ARZ2"/>
    <mergeCell ref="ASA2:ASB2"/>
    <mergeCell ref="ASC2:ASD2"/>
    <mergeCell ref="ARG2:ARH2"/>
    <mergeCell ref="ARI2:ARJ2"/>
    <mergeCell ref="ARK2:ARL2"/>
    <mergeCell ref="ARM2:ARN2"/>
    <mergeCell ref="ARO2:ARP2"/>
    <mergeCell ref="ARQ2:ARR2"/>
    <mergeCell ref="AQU2:AQV2"/>
    <mergeCell ref="AQW2:AQX2"/>
    <mergeCell ref="AQY2:AQZ2"/>
    <mergeCell ref="ARA2:ARB2"/>
    <mergeCell ref="ARC2:ARD2"/>
    <mergeCell ref="ARE2:ARF2"/>
    <mergeCell ref="ATC2:ATD2"/>
    <mergeCell ref="ATE2:ATF2"/>
    <mergeCell ref="ATG2:ATH2"/>
    <mergeCell ref="ATI2:ATJ2"/>
    <mergeCell ref="ATK2:ATL2"/>
    <mergeCell ref="ATM2:ATN2"/>
    <mergeCell ref="ASQ2:ASR2"/>
    <mergeCell ref="ASS2:AST2"/>
    <mergeCell ref="ASU2:ASV2"/>
    <mergeCell ref="ASW2:ASX2"/>
    <mergeCell ref="ASY2:ASZ2"/>
    <mergeCell ref="ATA2:ATB2"/>
    <mergeCell ref="ASE2:ASF2"/>
    <mergeCell ref="ASG2:ASH2"/>
    <mergeCell ref="ASI2:ASJ2"/>
    <mergeCell ref="ASK2:ASL2"/>
    <mergeCell ref="ASM2:ASN2"/>
    <mergeCell ref="ASO2:ASP2"/>
    <mergeCell ref="AUM2:AUN2"/>
    <mergeCell ref="AUO2:AUP2"/>
    <mergeCell ref="AUQ2:AUR2"/>
    <mergeCell ref="AUS2:AUT2"/>
    <mergeCell ref="AUU2:AUV2"/>
    <mergeCell ref="AUW2:AUX2"/>
    <mergeCell ref="AUA2:AUB2"/>
    <mergeCell ref="AUC2:AUD2"/>
    <mergeCell ref="AUE2:AUF2"/>
    <mergeCell ref="AUG2:AUH2"/>
    <mergeCell ref="AUI2:AUJ2"/>
    <mergeCell ref="AUK2:AUL2"/>
    <mergeCell ref="ATO2:ATP2"/>
    <mergeCell ref="ATQ2:ATR2"/>
    <mergeCell ref="ATS2:ATT2"/>
    <mergeCell ref="ATU2:ATV2"/>
    <mergeCell ref="ATW2:ATX2"/>
    <mergeCell ref="ATY2:ATZ2"/>
    <mergeCell ref="AVW2:AVX2"/>
    <mergeCell ref="AVY2:AVZ2"/>
    <mergeCell ref="AWA2:AWB2"/>
    <mergeCell ref="AWC2:AWD2"/>
    <mergeCell ref="AWE2:AWF2"/>
    <mergeCell ref="AWG2:AWH2"/>
    <mergeCell ref="AVK2:AVL2"/>
    <mergeCell ref="AVM2:AVN2"/>
    <mergeCell ref="AVO2:AVP2"/>
    <mergeCell ref="AVQ2:AVR2"/>
    <mergeCell ref="AVS2:AVT2"/>
    <mergeCell ref="AVU2:AVV2"/>
    <mergeCell ref="AUY2:AUZ2"/>
    <mergeCell ref="AVA2:AVB2"/>
    <mergeCell ref="AVC2:AVD2"/>
    <mergeCell ref="AVE2:AVF2"/>
    <mergeCell ref="AVG2:AVH2"/>
    <mergeCell ref="AVI2:AVJ2"/>
    <mergeCell ref="AXG2:AXH2"/>
    <mergeCell ref="AXI2:AXJ2"/>
    <mergeCell ref="AXK2:AXL2"/>
    <mergeCell ref="AXM2:AXN2"/>
    <mergeCell ref="AXO2:AXP2"/>
    <mergeCell ref="AXQ2:AXR2"/>
    <mergeCell ref="AWU2:AWV2"/>
    <mergeCell ref="AWW2:AWX2"/>
    <mergeCell ref="AWY2:AWZ2"/>
    <mergeCell ref="AXA2:AXB2"/>
    <mergeCell ref="AXC2:AXD2"/>
    <mergeCell ref="AXE2:AXF2"/>
    <mergeCell ref="AWI2:AWJ2"/>
    <mergeCell ref="AWK2:AWL2"/>
    <mergeCell ref="AWM2:AWN2"/>
    <mergeCell ref="AWO2:AWP2"/>
    <mergeCell ref="AWQ2:AWR2"/>
    <mergeCell ref="AWS2:AWT2"/>
    <mergeCell ref="AYQ2:AYR2"/>
    <mergeCell ref="AYS2:AYT2"/>
    <mergeCell ref="AYU2:AYV2"/>
    <mergeCell ref="AYW2:AYX2"/>
    <mergeCell ref="AYY2:AYZ2"/>
    <mergeCell ref="AZA2:AZB2"/>
    <mergeCell ref="AYE2:AYF2"/>
    <mergeCell ref="AYG2:AYH2"/>
    <mergeCell ref="AYI2:AYJ2"/>
    <mergeCell ref="AYK2:AYL2"/>
    <mergeCell ref="AYM2:AYN2"/>
    <mergeCell ref="AYO2:AYP2"/>
    <mergeCell ref="AXS2:AXT2"/>
    <mergeCell ref="AXU2:AXV2"/>
    <mergeCell ref="AXW2:AXX2"/>
    <mergeCell ref="AXY2:AXZ2"/>
    <mergeCell ref="AYA2:AYB2"/>
    <mergeCell ref="AYC2:AYD2"/>
    <mergeCell ref="BAA2:BAB2"/>
    <mergeCell ref="BAC2:BAD2"/>
    <mergeCell ref="BAE2:BAF2"/>
    <mergeCell ref="BAG2:BAH2"/>
    <mergeCell ref="BAI2:BAJ2"/>
    <mergeCell ref="BAK2:BAL2"/>
    <mergeCell ref="AZO2:AZP2"/>
    <mergeCell ref="AZQ2:AZR2"/>
    <mergeCell ref="AZS2:AZT2"/>
    <mergeCell ref="AZU2:AZV2"/>
    <mergeCell ref="AZW2:AZX2"/>
    <mergeCell ref="AZY2:AZZ2"/>
    <mergeCell ref="AZC2:AZD2"/>
    <mergeCell ref="AZE2:AZF2"/>
    <mergeCell ref="AZG2:AZH2"/>
    <mergeCell ref="AZI2:AZJ2"/>
    <mergeCell ref="AZK2:AZL2"/>
    <mergeCell ref="AZM2:AZN2"/>
    <mergeCell ref="BBK2:BBL2"/>
    <mergeCell ref="BBM2:BBN2"/>
    <mergeCell ref="BBO2:BBP2"/>
    <mergeCell ref="BBQ2:BBR2"/>
    <mergeCell ref="BBS2:BBT2"/>
    <mergeCell ref="BBU2:BBV2"/>
    <mergeCell ref="BAY2:BAZ2"/>
    <mergeCell ref="BBA2:BBB2"/>
    <mergeCell ref="BBC2:BBD2"/>
    <mergeCell ref="BBE2:BBF2"/>
    <mergeCell ref="BBG2:BBH2"/>
    <mergeCell ref="BBI2:BBJ2"/>
    <mergeCell ref="BAM2:BAN2"/>
    <mergeCell ref="BAO2:BAP2"/>
    <mergeCell ref="BAQ2:BAR2"/>
    <mergeCell ref="BAS2:BAT2"/>
    <mergeCell ref="BAU2:BAV2"/>
    <mergeCell ref="BAW2:BAX2"/>
    <mergeCell ref="BCU2:BCV2"/>
    <mergeCell ref="BCW2:BCX2"/>
    <mergeCell ref="BCY2:BCZ2"/>
    <mergeCell ref="BDA2:BDB2"/>
    <mergeCell ref="BDC2:BDD2"/>
    <mergeCell ref="BDE2:BDF2"/>
    <mergeCell ref="BCI2:BCJ2"/>
    <mergeCell ref="BCK2:BCL2"/>
    <mergeCell ref="BCM2:BCN2"/>
    <mergeCell ref="BCO2:BCP2"/>
    <mergeCell ref="BCQ2:BCR2"/>
    <mergeCell ref="BCS2:BCT2"/>
    <mergeCell ref="BBW2:BBX2"/>
    <mergeCell ref="BBY2:BBZ2"/>
    <mergeCell ref="BCA2:BCB2"/>
    <mergeCell ref="BCC2:BCD2"/>
    <mergeCell ref="BCE2:BCF2"/>
    <mergeCell ref="BCG2:BCH2"/>
    <mergeCell ref="BEE2:BEF2"/>
    <mergeCell ref="BEG2:BEH2"/>
    <mergeCell ref="BEI2:BEJ2"/>
    <mergeCell ref="BEK2:BEL2"/>
    <mergeCell ref="BEM2:BEN2"/>
    <mergeCell ref="BEO2:BEP2"/>
    <mergeCell ref="BDS2:BDT2"/>
    <mergeCell ref="BDU2:BDV2"/>
    <mergeCell ref="BDW2:BDX2"/>
    <mergeCell ref="BDY2:BDZ2"/>
    <mergeCell ref="BEA2:BEB2"/>
    <mergeCell ref="BEC2:BED2"/>
    <mergeCell ref="BDG2:BDH2"/>
    <mergeCell ref="BDI2:BDJ2"/>
    <mergeCell ref="BDK2:BDL2"/>
    <mergeCell ref="BDM2:BDN2"/>
    <mergeCell ref="BDO2:BDP2"/>
    <mergeCell ref="BDQ2:BDR2"/>
    <mergeCell ref="BFO2:BFP2"/>
    <mergeCell ref="BFQ2:BFR2"/>
    <mergeCell ref="BFS2:BFT2"/>
    <mergeCell ref="BFU2:BFV2"/>
    <mergeCell ref="BFW2:BFX2"/>
    <mergeCell ref="BFY2:BFZ2"/>
    <mergeCell ref="BFC2:BFD2"/>
    <mergeCell ref="BFE2:BFF2"/>
    <mergeCell ref="BFG2:BFH2"/>
    <mergeCell ref="BFI2:BFJ2"/>
    <mergeCell ref="BFK2:BFL2"/>
    <mergeCell ref="BFM2:BFN2"/>
    <mergeCell ref="BEQ2:BER2"/>
    <mergeCell ref="BES2:BET2"/>
    <mergeCell ref="BEU2:BEV2"/>
    <mergeCell ref="BEW2:BEX2"/>
    <mergeCell ref="BEY2:BEZ2"/>
    <mergeCell ref="BFA2:BFB2"/>
    <mergeCell ref="BGY2:BGZ2"/>
    <mergeCell ref="BHA2:BHB2"/>
    <mergeCell ref="BHC2:BHD2"/>
    <mergeCell ref="BHE2:BHF2"/>
    <mergeCell ref="BHG2:BHH2"/>
    <mergeCell ref="BHI2:BHJ2"/>
    <mergeCell ref="BGM2:BGN2"/>
    <mergeCell ref="BGO2:BGP2"/>
    <mergeCell ref="BGQ2:BGR2"/>
    <mergeCell ref="BGS2:BGT2"/>
    <mergeCell ref="BGU2:BGV2"/>
    <mergeCell ref="BGW2:BGX2"/>
    <mergeCell ref="BGA2:BGB2"/>
    <mergeCell ref="BGC2:BGD2"/>
    <mergeCell ref="BGE2:BGF2"/>
    <mergeCell ref="BGG2:BGH2"/>
    <mergeCell ref="BGI2:BGJ2"/>
    <mergeCell ref="BGK2:BGL2"/>
    <mergeCell ref="BII2:BIJ2"/>
    <mergeCell ref="BIK2:BIL2"/>
    <mergeCell ref="BIM2:BIN2"/>
    <mergeCell ref="BIO2:BIP2"/>
    <mergeCell ref="BIQ2:BIR2"/>
    <mergeCell ref="BIS2:BIT2"/>
    <mergeCell ref="BHW2:BHX2"/>
    <mergeCell ref="BHY2:BHZ2"/>
    <mergeCell ref="BIA2:BIB2"/>
    <mergeCell ref="BIC2:BID2"/>
    <mergeCell ref="BIE2:BIF2"/>
    <mergeCell ref="BIG2:BIH2"/>
    <mergeCell ref="BHK2:BHL2"/>
    <mergeCell ref="BHM2:BHN2"/>
    <mergeCell ref="BHO2:BHP2"/>
    <mergeCell ref="BHQ2:BHR2"/>
    <mergeCell ref="BHS2:BHT2"/>
    <mergeCell ref="BHU2:BHV2"/>
    <mergeCell ref="BJS2:BJT2"/>
    <mergeCell ref="BJU2:BJV2"/>
    <mergeCell ref="BJW2:BJX2"/>
    <mergeCell ref="BJY2:BJZ2"/>
    <mergeCell ref="BKA2:BKB2"/>
    <mergeCell ref="BKC2:BKD2"/>
    <mergeCell ref="BJG2:BJH2"/>
    <mergeCell ref="BJI2:BJJ2"/>
    <mergeCell ref="BJK2:BJL2"/>
    <mergeCell ref="BJM2:BJN2"/>
    <mergeCell ref="BJO2:BJP2"/>
    <mergeCell ref="BJQ2:BJR2"/>
    <mergeCell ref="BIU2:BIV2"/>
    <mergeCell ref="BIW2:BIX2"/>
    <mergeCell ref="BIY2:BIZ2"/>
    <mergeCell ref="BJA2:BJB2"/>
    <mergeCell ref="BJC2:BJD2"/>
    <mergeCell ref="BJE2:BJF2"/>
    <mergeCell ref="BLC2:BLD2"/>
    <mergeCell ref="BLE2:BLF2"/>
    <mergeCell ref="BLG2:BLH2"/>
    <mergeCell ref="BLI2:BLJ2"/>
    <mergeCell ref="BLK2:BLL2"/>
    <mergeCell ref="BLM2:BLN2"/>
    <mergeCell ref="BKQ2:BKR2"/>
    <mergeCell ref="BKS2:BKT2"/>
    <mergeCell ref="BKU2:BKV2"/>
    <mergeCell ref="BKW2:BKX2"/>
    <mergeCell ref="BKY2:BKZ2"/>
    <mergeCell ref="BLA2:BLB2"/>
    <mergeCell ref="BKE2:BKF2"/>
    <mergeCell ref="BKG2:BKH2"/>
    <mergeCell ref="BKI2:BKJ2"/>
    <mergeCell ref="BKK2:BKL2"/>
    <mergeCell ref="BKM2:BKN2"/>
    <mergeCell ref="BKO2:BKP2"/>
    <mergeCell ref="BMM2:BMN2"/>
    <mergeCell ref="BMO2:BMP2"/>
    <mergeCell ref="BMQ2:BMR2"/>
    <mergeCell ref="BMS2:BMT2"/>
    <mergeCell ref="BMU2:BMV2"/>
    <mergeCell ref="BMW2:BMX2"/>
    <mergeCell ref="BMA2:BMB2"/>
    <mergeCell ref="BMC2:BMD2"/>
    <mergeCell ref="BME2:BMF2"/>
    <mergeCell ref="BMG2:BMH2"/>
    <mergeCell ref="BMI2:BMJ2"/>
    <mergeCell ref="BMK2:BML2"/>
    <mergeCell ref="BLO2:BLP2"/>
    <mergeCell ref="BLQ2:BLR2"/>
    <mergeCell ref="BLS2:BLT2"/>
    <mergeCell ref="BLU2:BLV2"/>
    <mergeCell ref="BLW2:BLX2"/>
    <mergeCell ref="BLY2:BLZ2"/>
    <mergeCell ref="BNW2:BNX2"/>
    <mergeCell ref="BNY2:BNZ2"/>
    <mergeCell ref="BOA2:BOB2"/>
    <mergeCell ref="BOC2:BOD2"/>
    <mergeCell ref="BOE2:BOF2"/>
    <mergeCell ref="BOG2:BOH2"/>
    <mergeCell ref="BNK2:BNL2"/>
    <mergeCell ref="BNM2:BNN2"/>
    <mergeCell ref="BNO2:BNP2"/>
    <mergeCell ref="BNQ2:BNR2"/>
    <mergeCell ref="BNS2:BNT2"/>
    <mergeCell ref="BNU2:BNV2"/>
    <mergeCell ref="BMY2:BMZ2"/>
    <mergeCell ref="BNA2:BNB2"/>
    <mergeCell ref="BNC2:BND2"/>
    <mergeCell ref="BNE2:BNF2"/>
    <mergeCell ref="BNG2:BNH2"/>
    <mergeCell ref="BNI2:BNJ2"/>
    <mergeCell ref="BPG2:BPH2"/>
    <mergeCell ref="BPI2:BPJ2"/>
    <mergeCell ref="BPK2:BPL2"/>
    <mergeCell ref="BPM2:BPN2"/>
    <mergeCell ref="BPO2:BPP2"/>
    <mergeCell ref="BPQ2:BPR2"/>
    <mergeCell ref="BOU2:BOV2"/>
    <mergeCell ref="BOW2:BOX2"/>
    <mergeCell ref="BOY2:BOZ2"/>
    <mergeCell ref="BPA2:BPB2"/>
    <mergeCell ref="BPC2:BPD2"/>
    <mergeCell ref="BPE2:BPF2"/>
    <mergeCell ref="BOI2:BOJ2"/>
    <mergeCell ref="BOK2:BOL2"/>
    <mergeCell ref="BOM2:BON2"/>
    <mergeCell ref="BOO2:BOP2"/>
    <mergeCell ref="BOQ2:BOR2"/>
    <mergeCell ref="BOS2:BOT2"/>
    <mergeCell ref="BQQ2:BQR2"/>
    <mergeCell ref="BQS2:BQT2"/>
    <mergeCell ref="BQU2:BQV2"/>
    <mergeCell ref="BQW2:BQX2"/>
    <mergeCell ref="BQY2:BQZ2"/>
    <mergeCell ref="BRA2:BRB2"/>
    <mergeCell ref="BQE2:BQF2"/>
    <mergeCell ref="BQG2:BQH2"/>
    <mergeCell ref="BQI2:BQJ2"/>
    <mergeCell ref="BQK2:BQL2"/>
    <mergeCell ref="BQM2:BQN2"/>
    <mergeCell ref="BQO2:BQP2"/>
    <mergeCell ref="BPS2:BPT2"/>
    <mergeCell ref="BPU2:BPV2"/>
    <mergeCell ref="BPW2:BPX2"/>
    <mergeCell ref="BPY2:BPZ2"/>
    <mergeCell ref="BQA2:BQB2"/>
    <mergeCell ref="BQC2:BQD2"/>
    <mergeCell ref="BSA2:BSB2"/>
    <mergeCell ref="BSC2:BSD2"/>
    <mergeCell ref="BSE2:BSF2"/>
    <mergeCell ref="BSG2:BSH2"/>
    <mergeCell ref="BSI2:BSJ2"/>
    <mergeCell ref="BSK2:BSL2"/>
    <mergeCell ref="BRO2:BRP2"/>
    <mergeCell ref="BRQ2:BRR2"/>
    <mergeCell ref="BRS2:BRT2"/>
    <mergeCell ref="BRU2:BRV2"/>
    <mergeCell ref="BRW2:BRX2"/>
    <mergeCell ref="BRY2:BRZ2"/>
    <mergeCell ref="BRC2:BRD2"/>
    <mergeCell ref="BRE2:BRF2"/>
    <mergeCell ref="BRG2:BRH2"/>
    <mergeCell ref="BRI2:BRJ2"/>
    <mergeCell ref="BRK2:BRL2"/>
    <mergeCell ref="BRM2:BRN2"/>
    <mergeCell ref="BTK2:BTL2"/>
    <mergeCell ref="BTM2:BTN2"/>
    <mergeCell ref="BTO2:BTP2"/>
    <mergeCell ref="BTQ2:BTR2"/>
    <mergeCell ref="BTS2:BTT2"/>
    <mergeCell ref="BTU2:BTV2"/>
    <mergeCell ref="BSY2:BSZ2"/>
    <mergeCell ref="BTA2:BTB2"/>
    <mergeCell ref="BTC2:BTD2"/>
    <mergeCell ref="BTE2:BTF2"/>
    <mergeCell ref="BTG2:BTH2"/>
    <mergeCell ref="BTI2:BTJ2"/>
    <mergeCell ref="BSM2:BSN2"/>
    <mergeCell ref="BSO2:BSP2"/>
    <mergeCell ref="BSQ2:BSR2"/>
    <mergeCell ref="BSS2:BST2"/>
    <mergeCell ref="BSU2:BSV2"/>
    <mergeCell ref="BSW2:BSX2"/>
    <mergeCell ref="BUU2:BUV2"/>
    <mergeCell ref="BUW2:BUX2"/>
    <mergeCell ref="BUY2:BUZ2"/>
    <mergeCell ref="BVA2:BVB2"/>
    <mergeCell ref="BVC2:BVD2"/>
    <mergeCell ref="BVE2:BVF2"/>
    <mergeCell ref="BUI2:BUJ2"/>
    <mergeCell ref="BUK2:BUL2"/>
    <mergeCell ref="BUM2:BUN2"/>
    <mergeCell ref="BUO2:BUP2"/>
    <mergeCell ref="BUQ2:BUR2"/>
    <mergeCell ref="BUS2:BUT2"/>
    <mergeCell ref="BTW2:BTX2"/>
    <mergeCell ref="BTY2:BTZ2"/>
    <mergeCell ref="BUA2:BUB2"/>
    <mergeCell ref="BUC2:BUD2"/>
    <mergeCell ref="BUE2:BUF2"/>
    <mergeCell ref="BUG2:BUH2"/>
    <mergeCell ref="BWE2:BWF2"/>
    <mergeCell ref="BWG2:BWH2"/>
    <mergeCell ref="BWI2:BWJ2"/>
    <mergeCell ref="BWK2:BWL2"/>
    <mergeCell ref="BWM2:BWN2"/>
    <mergeCell ref="BWO2:BWP2"/>
    <mergeCell ref="BVS2:BVT2"/>
    <mergeCell ref="BVU2:BVV2"/>
    <mergeCell ref="BVW2:BVX2"/>
    <mergeCell ref="BVY2:BVZ2"/>
    <mergeCell ref="BWA2:BWB2"/>
    <mergeCell ref="BWC2:BWD2"/>
    <mergeCell ref="BVG2:BVH2"/>
    <mergeCell ref="BVI2:BVJ2"/>
    <mergeCell ref="BVK2:BVL2"/>
    <mergeCell ref="BVM2:BVN2"/>
    <mergeCell ref="BVO2:BVP2"/>
    <mergeCell ref="BVQ2:BVR2"/>
    <mergeCell ref="BXO2:BXP2"/>
    <mergeCell ref="BXQ2:BXR2"/>
    <mergeCell ref="BXS2:BXT2"/>
    <mergeCell ref="BXU2:BXV2"/>
    <mergeCell ref="BXW2:BXX2"/>
    <mergeCell ref="BXY2:BXZ2"/>
    <mergeCell ref="BXC2:BXD2"/>
    <mergeCell ref="BXE2:BXF2"/>
    <mergeCell ref="BXG2:BXH2"/>
    <mergeCell ref="BXI2:BXJ2"/>
    <mergeCell ref="BXK2:BXL2"/>
    <mergeCell ref="BXM2:BXN2"/>
    <mergeCell ref="BWQ2:BWR2"/>
    <mergeCell ref="BWS2:BWT2"/>
    <mergeCell ref="BWU2:BWV2"/>
    <mergeCell ref="BWW2:BWX2"/>
    <mergeCell ref="BWY2:BWZ2"/>
    <mergeCell ref="BXA2:BXB2"/>
    <mergeCell ref="BYY2:BYZ2"/>
    <mergeCell ref="BZA2:BZB2"/>
    <mergeCell ref="BZC2:BZD2"/>
    <mergeCell ref="BZE2:BZF2"/>
    <mergeCell ref="BZG2:BZH2"/>
    <mergeCell ref="BZI2:BZJ2"/>
    <mergeCell ref="BYM2:BYN2"/>
    <mergeCell ref="BYO2:BYP2"/>
    <mergeCell ref="BYQ2:BYR2"/>
    <mergeCell ref="BYS2:BYT2"/>
    <mergeCell ref="BYU2:BYV2"/>
    <mergeCell ref="BYW2:BYX2"/>
    <mergeCell ref="BYA2:BYB2"/>
    <mergeCell ref="BYC2:BYD2"/>
    <mergeCell ref="BYE2:BYF2"/>
    <mergeCell ref="BYG2:BYH2"/>
    <mergeCell ref="BYI2:BYJ2"/>
    <mergeCell ref="BYK2:BYL2"/>
    <mergeCell ref="CAI2:CAJ2"/>
    <mergeCell ref="CAK2:CAL2"/>
    <mergeCell ref="CAM2:CAN2"/>
    <mergeCell ref="CAO2:CAP2"/>
    <mergeCell ref="CAQ2:CAR2"/>
    <mergeCell ref="CAS2:CAT2"/>
    <mergeCell ref="BZW2:BZX2"/>
    <mergeCell ref="BZY2:BZZ2"/>
    <mergeCell ref="CAA2:CAB2"/>
    <mergeCell ref="CAC2:CAD2"/>
    <mergeCell ref="CAE2:CAF2"/>
    <mergeCell ref="CAG2:CAH2"/>
    <mergeCell ref="BZK2:BZL2"/>
    <mergeCell ref="BZM2:BZN2"/>
    <mergeCell ref="BZO2:BZP2"/>
    <mergeCell ref="BZQ2:BZR2"/>
    <mergeCell ref="BZS2:BZT2"/>
    <mergeCell ref="BZU2:BZV2"/>
    <mergeCell ref="CBS2:CBT2"/>
    <mergeCell ref="CBU2:CBV2"/>
    <mergeCell ref="CBW2:CBX2"/>
    <mergeCell ref="CBY2:CBZ2"/>
    <mergeCell ref="CCA2:CCB2"/>
    <mergeCell ref="CCC2:CCD2"/>
    <mergeCell ref="CBG2:CBH2"/>
    <mergeCell ref="CBI2:CBJ2"/>
    <mergeCell ref="CBK2:CBL2"/>
    <mergeCell ref="CBM2:CBN2"/>
    <mergeCell ref="CBO2:CBP2"/>
    <mergeCell ref="CBQ2:CBR2"/>
    <mergeCell ref="CAU2:CAV2"/>
    <mergeCell ref="CAW2:CAX2"/>
    <mergeCell ref="CAY2:CAZ2"/>
    <mergeCell ref="CBA2:CBB2"/>
    <mergeCell ref="CBC2:CBD2"/>
    <mergeCell ref="CBE2:CBF2"/>
    <mergeCell ref="CDC2:CDD2"/>
    <mergeCell ref="CDE2:CDF2"/>
    <mergeCell ref="CDG2:CDH2"/>
    <mergeCell ref="CDI2:CDJ2"/>
    <mergeCell ref="CDK2:CDL2"/>
    <mergeCell ref="CDM2:CDN2"/>
    <mergeCell ref="CCQ2:CCR2"/>
    <mergeCell ref="CCS2:CCT2"/>
    <mergeCell ref="CCU2:CCV2"/>
    <mergeCell ref="CCW2:CCX2"/>
    <mergeCell ref="CCY2:CCZ2"/>
    <mergeCell ref="CDA2:CDB2"/>
    <mergeCell ref="CCE2:CCF2"/>
    <mergeCell ref="CCG2:CCH2"/>
    <mergeCell ref="CCI2:CCJ2"/>
    <mergeCell ref="CCK2:CCL2"/>
    <mergeCell ref="CCM2:CCN2"/>
    <mergeCell ref="CCO2:CCP2"/>
    <mergeCell ref="CEM2:CEN2"/>
    <mergeCell ref="CEO2:CEP2"/>
    <mergeCell ref="CEQ2:CER2"/>
    <mergeCell ref="CES2:CET2"/>
    <mergeCell ref="CEU2:CEV2"/>
    <mergeCell ref="CEW2:CEX2"/>
    <mergeCell ref="CEA2:CEB2"/>
    <mergeCell ref="CEC2:CED2"/>
    <mergeCell ref="CEE2:CEF2"/>
    <mergeCell ref="CEG2:CEH2"/>
    <mergeCell ref="CEI2:CEJ2"/>
    <mergeCell ref="CEK2:CEL2"/>
    <mergeCell ref="CDO2:CDP2"/>
    <mergeCell ref="CDQ2:CDR2"/>
    <mergeCell ref="CDS2:CDT2"/>
    <mergeCell ref="CDU2:CDV2"/>
    <mergeCell ref="CDW2:CDX2"/>
    <mergeCell ref="CDY2:CDZ2"/>
    <mergeCell ref="CFW2:CFX2"/>
    <mergeCell ref="CFY2:CFZ2"/>
    <mergeCell ref="CGA2:CGB2"/>
    <mergeCell ref="CGC2:CGD2"/>
    <mergeCell ref="CGE2:CGF2"/>
    <mergeCell ref="CGG2:CGH2"/>
    <mergeCell ref="CFK2:CFL2"/>
    <mergeCell ref="CFM2:CFN2"/>
    <mergeCell ref="CFO2:CFP2"/>
    <mergeCell ref="CFQ2:CFR2"/>
    <mergeCell ref="CFS2:CFT2"/>
    <mergeCell ref="CFU2:CFV2"/>
    <mergeCell ref="CEY2:CEZ2"/>
    <mergeCell ref="CFA2:CFB2"/>
    <mergeCell ref="CFC2:CFD2"/>
    <mergeCell ref="CFE2:CFF2"/>
    <mergeCell ref="CFG2:CFH2"/>
    <mergeCell ref="CFI2:CFJ2"/>
    <mergeCell ref="CHG2:CHH2"/>
    <mergeCell ref="CHI2:CHJ2"/>
    <mergeCell ref="CHK2:CHL2"/>
    <mergeCell ref="CHM2:CHN2"/>
    <mergeCell ref="CHO2:CHP2"/>
    <mergeCell ref="CHQ2:CHR2"/>
    <mergeCell ref="CGU2:CGV2"/>
    <mergeCell ref="CGW2:CGX2"/>
    <mergeCell ref="CGY2:CGZ2"/>
    <mergeCell ref="CHA2:CHB2"/>
    <mergeCell ref="CHC2:CHD2"/>
    <mergeCell ref="CHE2:CHF2"/>
    <mergeCell ref="CGI2:CGJ2"/>
    <mergeCell ref="CGK2:CGL2"/>
    <mergeCell ref="CGM2:CGN2"/>
    <mergeCell ref="CGO2:CGP2"/>
    <mergeCell ref="CGQ2:CGR2"/>
    <mergeCell ref="CGS2:CGT2"/>
    <mergeCell ref="CIQ2:CIR2"/>
    <mergeCell ref="CIS2:CIT2"/>
    <mergeCell ref="CIU2:CIV2"/>
    <mergeCell ref="CIW2:CIX2"/>
    <mergeCell ref="CIY2:CIZ2"/>
    <mergeCell ref="CJA2:CJB2"/>
    <mergeCell ref="CIE2:CIF2"/>
    <mergeCell ref="CIG2:CIH2"/>
    <mergeCell ref="CII2:CIJ2"/>
    <mergeCell ref="CIK2:CIL2"/>
    <mergeCell ref="CIM2:CIN2"/>
    <mergeCell ref="CIO2:CIP2"/>
    <mergeCell ref="CHS2:CHT2"/>
    <mergeCell ref="CHU2:CHV2"/>
    <mergeCell ref="CHW2:CHX2"/>
    <mergeCell ref="CHY2:CHZ2"/>
    <mergeCell ref="CIA2:CIB2"/>
    <mergeCell ref="CIC2:CID2"/>
    <mergeCell ref="CKA2:CKB2"/>
    <mergeCell ref="CKC2:CKD2"/>
    <mergeCell ref="CKE2:CKF2"/>
    <mergeCell ref="CKG2:CKH2"/>
    <mergeCell ref="CKI2:CKJ2"/>
    <mergeCell ref="CKK2:CKL2"/>
    <mergeCell ref="CJO2:CJP2"/>
    <mergeCell ref="CJQ2:CJR2"/>
    <mergeCell ref="CJS2:CJT2"/>
    <mergeCell ref="CJU2:CJV2"/>
    <mergeCell ref="CJW2:CJX2"/>
    <mergeCell ref="CJY2:CJZ2"/>
    <mergeCell ref="CJC2:CJD2"/>
    <mergeCell ref="CJE2:CJF2"/>
    <mergeCell ref="CJG2:CJH2"/>
    <mergeCell ref="CJI2:CJJ2"/>
    <mergeCell ref="CJK2:CJL2"/>
    <mergeCell ref="CJM2:CJN2"/>
    <mergeCell ref="CLK2:CLL2"/>
    <mergeCell ref="CLM2:CLN2"/>
    <mergeCell ref="CLO2:CLP2"/>
    <mergeCell ref="CLQ2:CLR2"/>
    <mergeCell ref="CLS2:CLT2"/>
    <mergeCell ref="CLU2:CLV2"/>
    <mergeCell ref="CKY2:CKZ2"/>
    <mergeCell ref="CLA2:CLB2"/>
    <mergeCell ref="CLC2:CLD2"/>
    <mergeCell ref="CLE2:CLF2"/>
    <mergeCell ref="CLG2:CLH2"/>
    <mergeCell ref="CLI2:CLJ2"/>
    <mergeCell ref="CKM2:CKN2"/>
    <mergeCell ref="CKO2:CKP2"/>
    <mergeCell ref="CKQ2:CKR2"/>
    <mergeCell ref="CKS2:CKT2"/>
    <mergeCell ref="CKU2:CKV2"/>
    <mergeCell ref="CKW2:CKX2"/>
    <mergeCell ref="CMU2:CMV2"/>
    <mergeCell ref="CMW2:CMX2"/>
    <mergeCell ref="CMY2:CMZ2"/>
    <mergeCell ref="CNA2:CNB2"/>
    <mergeCell ref="CNC2:CND2"/>
    <mergeCell ref="CNE2:CNF2"/>
    <mergeCell ref="CMI2:CMJ2"/>
    <mergeCell ref="CMK2:CML2"/>
    <mergeCell ref="CMM2:CMN2"/>
    <mergeCell ref="CMO2:CMP2"/>
    <mergeCell ref="CMQ2:CMR2"/>
    <mergeCell ref="CMS2:CMT2"/>
    <mergeCell ref="CLW2:CLX2"/>
    <mergeCell ref="CLY2:CLZ2"/>
    <mergeCell ref="CMA2:CMB2"/>
    <mergeCell ref="CMC2:CMD2"/>
    <mergeCell ref="CME2:CMF2"/>
    <mergeCell ref="CMG2:CMH2"/>
    <mergeCell ref="COE2:COF2"/>
    <mergeCell ref="COG2:COH2"/>
    <mergeCell ref="COI2:COJ2"/>
    <mergeCell ref="COK2:COL2"/>
    <mergeCell ref="COM2:CON2"/>
    <mergeCell ref="COO2:COP2"/>
    <mergeCell ref="CNS2:CNT2"/>
    <mergeCell ref="CNU2:CNV2"/>
    <mergeCell ref="CNW2:CNX2"/>
    <mergeCell ref="CNY2:CNZ2"/>
    <mergeCell ref="COA2:COB2"/>
    <mergeCell ref="COC2:COD2"/>
    <mergeCell ref="CNG2:CNH2"/>
    <mergeCell ref="CNI2:CNJ2"/>
    <mergeCell ref="CNK2:CNL2"/>
    <mergeCell ref="CNM2:CNN2"/>
    <mergeCell ref="CNO2:CNP2"/>
    <mergeCell ref="CNQ2:CNR2"/>
    <mergeCell ref="CPO2:CPP2"/>
    <mergeCell ref="CPQ2:CPR2"/>
    <mergeCell ref="CPS2:CPT2"/>
    <mergeCell ref="CPU2:CPV2"/>
    <mergeCell ref="CPW2:CPX2"/>
    <mergeCell ref="CPY2:CPZ2"/>
    <mergeCell ref="CPC2:CPD2"/>
    <mergeCell ref="CPE2:CPF2"/>
    <mergeCell ref="CPG2:CPH2"/>
    <mergeCell ref="CPI2:CPJ2"/>
    <mergeCell ref="CPK2:CPL2"/>
    <mergeCell ref="CPM2:CPN2"/>
    <mergeCell ref="COQ2:COR2"/>
    <mergeCell ref="COS2:COT2"/>
    <mergeCell ref="COU2:COV2"/>
    <mergeCell ref="COW2:COX2"/>
    <mergeCell ref="COY2:COZ2"/>
    <mergeCell ref="CPA2:CPB2"/>
    <mergeCell ref="CQY2:CQZ2"/>
    <mergeCell ref="CRA2:CRB2"/>
    <mergeCell ref="CRC2:CRD2"/>
    <mergeCell ref="CRE2:CRF2"/>
    <mergeCell ref="CRG2:CRH2"/>
    <mergeCell ref="CRI2:CRJ2"/>
    <mergeCell ref="CQM2:CQN2"/>
    <mergeCell ref="CQO2:CQP2"/>
    <mergeCell ref="CQQ2:CQR2"/>
    <mergeCell ref="CQS2:CQT2"/>
    <mergeCell ref="CQU2:CQV2"/>
    <mergeCell ref="CQW2:CQX2"/>
    <mergeCell ref="CQA2:CQB2"/>
    <mergeCell ref="CQC2:CQD2"/>
    <mergeCell ref="CQE2:CQF2"/>
    <mergeCell ref="CQG2:CQH2"/>
    <mergeCell ref="CQI2:CQJ2"/>
    <mergeCell ref="CQK2:CQL2"/>
    <mergeCell ref="CSI2:CSJ2"/>
    <mergeCell ref="CSK2:CSL2"/>
    <mergeCell ref="CSM2:CSN2"/>
    <mergeCell ref="CSO2:CSP2"/>
    <mergeCell ref="CSQ2:CSR2"/>
    <mergeCell ref="CSS2:CST2"/>
    <mergeCell ref="CRW2:CRX2"/>
    <mergeCell ref="CRY2:CRZ2"/>
    <mergeCell ref="CSA2:CSB2"/>
    <mergeCell ref="CSC2:CSD2"/>
    <mergeCell ref="CSE2:CSF2"/>
    <mergeCell ref="CSG2:CSH2"/>
    <mergeCell ref="CRK2:CRL2"/>
    <mergeCell ref="CRM2:CRN2"/>
    <mergeCell ref="CRO2:CRP2"/>
    <mergeCell ref="CRQ2:CRR2"/>
    <mergeCell ref="CRS2:CRT2"/>
    <mergeCell ref="CRU2:CRV2"/>
    <mergeCell ref="CTS2:CTT2"/>
    <mergeCell ref="CTU2:CTV2"/>
    <mergeCell ref="CTW2:CTX2"/>
    <mergeCell ref="CTY2:CTZ2"/>
    <mergeCell ref="CUA2:CUB2"/>
    <mergeCell ref="CUC2:CUD2"/>
    <mergeCell ref="CTG2:CTH2"/>
    <mergeCell ref="CTI2:CTJ2"/>
    <mergeCell ref="CTK2:CTL2"/>
    <mergeCell ref="CTM2:CTN2"/>
    <mergeCell ref="CTO2:CTP2"/>
    <mergeCell ref="CTQ2:CTR2"/>
    <mergeCell ref="CSU2:CSV2"/>
    <mergeCell ref="CSW2:CSX2"/>
    <mergeCell ref="CSY2:CSZ2"/>
    <mergeCell ref="CTA2:CTB2"/>
    <mergeCell ref="CTC2:CTD2"/>
    <mergeCell ref="CTE2:CTF2"/>
    <mergeCell ref="CVC2:CVD2"/>
    <mergeCell ref="CVE2:CVF2"/>
    <mergeCell ref="CVG2:CVH2"/>
    <mergeCell ref="CVI2:CVJ2"/>
    <mergeCell ref="CVK2:CVL2"/>
    <mergeCell ref="CVM2:CVN2"/>
    <mergeCell ref="CUQ2:CUR2"/>
    <mergeCell ref="CUS2:CUT2"/>
    <mergeCell ref="CUU2:CUV2"/>
    <mergeCell ref="CUW2:CUX2"/>
    <mergeCell ref="CUY2:CUZ2"/>
    <mergeCell ref="CVA2:CVB2"/>
    <mergeCell ref="CUE2:CUF2"/>
    <mergeCell ref="CUG2:CUH2"/>
    <mergeCell ref="CUI2:CUJ2"/>
    <mergeCell ref="CUK2:CUL2"/>
    <mergeCell ref="CUM2:CUN2"/>
    <mergeCell ref="CUO2:CUP2"/>
    <mergeCell ref="CWM2:CWN2"/>
    <mergeCell ref="CWO2:CWP2"/>
    <mergeCell ref="CWQ2:CWR2"/>
    <mergeCell ref="CWS2:CWT2"/>
    <mergeCell ref="CWU2:CWV2"/>
    <mergeCell ref="CWW2:CWX2"/>
    <mergeCell ref="CWA2:CWB2"/>
    <mergeCell ref="CWC2:CWD2"/>
    <mergeCell ref="CWE2:CWF2"/>
    <mergeCell ref="CWG2:CWH2"/>
    <mergeCell ref="CWI2:CWJ2"/>
    <mergeCell ref="CWK2:CWL2"/>
    <mergeCell ref="CVO2:CVP2"/>
    <mergeCell ref="CVQ2:CVR2"/>
    <mergeCell ref="CVS2:CVT2"/>
    <mergeCell ref="CVU2:CVV2"/>
    <mergeCell ref="CVW2:CVX2"/>
    <mergeCell ref="CVY2:CVZ2"/>
    <mergeCell ref="CXW2:CXX2"/>
    <mergeCell ref="CXY2:CXZ2"/>
    <mergeCell ref="CYA2:CYB2"/>
    <mergeCell ref="CYC2:CYD2"/>
    <mergeCell ref="CYE2:CYF2"/>
    <mergeCell ref="CYG2:CYH2"/>
    <mergeCell ref="CXK2:CXL2"/>
    <mergeCell ref="CXM2:CXN2"/>
    <mergeCell ref="CXO2:CXP2"/>
    <mergeCell ref="CXQ2:CXR2"/>
    <mergeCell ref="CXS2:CXT2"/>
    <mergeCell ref="CXU2:CXV2"/>
    <mergeCell ref="CWY2:CWZ2"/>
    <mergeCell ref="CXA2:CXB2"/>
    <mergeCell ref="CXC2:CXD2"/>
    <mergeCell ref="CXE2:CXF2"/>
    <mergeCell ref="CXG2:CXH2"/>
    <mergeCell ref="CXI2:CXJ2"/>
    <mergeCell ref="CZG2:CZH2"/>
    <mergeCell ref="CZI2:CZJ2"/>
    <mergeCell ref="CZK2:CZL2"/>
    <mergeCell ref="CZM2:CZN2"/>
    <mergeCell ref="CZO2:CZP2"/>
    <mergeCell ref="CZQ2:CZR2"/>
    <mergeCell ref="CYU2:CYV2"/>
    <mergeCell ref="CYW2:CYX2"/>
    <mergeCell ref="CYY2:CYZ2"/>
    <mergeCell ref="CZA2:CZB2"/>
    <mergeCell ref="CZC2:CZD2"/>
    <mergeCell ref="CZE2:CZF2"/>
    <mergeCell ref="CYI2:CYJ2"/>
    <mergeCell ref="CYK2:CYL2"/>
    <mergeCell ref="CYM2:CYN2"/>
    <mergeCell ref="CYO2:CYP2"/>
    <mergeCell ref="CYQ2:CYR2"/>
    <mergeCell ref="CYS2:CYT2"/>
    <mergeCell ref="DAQ2:DAR2"/>
    <mergeCell ref="DAS2:DAT2"/>
    <mergeCell ref="DAU2:DAV2"/>
    <mergeCell ref="DAW2:DAX2"/>
    <mergeCell ref="DAY2:DAZ2"/>
    <mergeCell ref="DBA2:DBB2"/>
    <mergeCell ref="DAE2:DAF2"/>
    <mergeCell ref="DAG2:DAH2"/>
    <mergeCell ref="DAI2:DAJ2"/>
    <mergeCell ref="DAK2:DAL2"/>
    <mergeCell ref="DAM2:DAN2"/>
    <mergeCell ref="DAO2:DAP2"/>
    <mergeCell ref="CZS2:CZT2"/>
    <mergeCell ref="CZU2:CZV2"/>
    <mergeCell ref="CZW2:CZX2"/>
    <mergeCell ref="CZY2:CZZ2"/>
    <mergeCell ref="DAA2:DAB2"/>
    <mergeCell ref="DAC2:DAD2"/>
    <mergeCell ref="DCA2:DCB2"/>
    <mergeCell ref="DCC2:DCD2"/>
    <mergeCell ref="DCE2:DCF2"/>
    <mergeCell ref="DCG2:DCH2"/>
    <mergeCell ref="DCI2:DCJ2"/>
    <mergeCell ref="DCK2:DCL2"/>
    <mergeCell ref="DBO2:DBP2"/>
    <mergeCell ref="DBQ2:DBR2"/>
    <mergeCell ref="DBS2:DBT2"/>
    <mergeCell ref="DBU2:DBV2"/>
    <mergeCell ref="DBW2:DBX2"/>
    <mergeCell ref="DBY2:DBZ2"/>
    <mergeCell ref="DBC2:DBD2"/>
    <mergeCell ref="DBE2:DBF2"/>
    <mergeCell ref="DBG2:DBH2"/>
    <mergeCell ref="DBI2:DBJ2"/>
    <mergeCell ref="DBK2:DBL2"/>
    <mergeCell ref="DBM2:DBN2"/>
    <mergeCell ref="DDK2:DDL2"/>
    <mergeCell ref="DDM2:DDN2"/>
    <mergeCell ref="DDO2:DDP2"/>
    <mergeCell ref="DDQ2:DDR2"/>
    <mergeCell ref="DDS2:DDT2"/>
    <mergeCell ref="DDU2:DDV2"/>
    <mergeCell ref="DCY2:DCZ2"/>
    <mergeCell ref="DDA2:DDB2"/>
    <mergeCell ref="DDC2:DDD2"/>
    <mergeCell ref="DDE2:DDF2"/>
    <mergeCell ref="DDG2:DDH2"/>
    <mergeCell ref="DDI2:DDJ2"/>
    <mergeCell ref="DCM2:DCN2"/>
    <mergeCell ref="DCO2:DCP2"/>
    <mergeCell ref="DCQ2:DCR2"/>
    <mergeCell ref="DCS2:DCT2"/>
    <mergeCell ref="DCU2:DCV2"/>
    <mergeCell ref="DCW2:DCX2"/>
    <mergeCell ref="DEU2:DEV2"/>
    <mergeCell ref="DEW2:DEX2"/>
    <mergeCell ref="DEY2:DEZ2"/>
    <mergeCell ref="DFA2:DFB2"/>
    <mergeCell ref="DFC2:DFD2"/>
    <mergeCell ref="DFE2:DFF2"/>
    <mergeCell ref="DEI2:DEJ2"/>
    <mergeCell ref="DEK2:DEL2"/>
    <mergeCell ref="DEM2:DEN2"/>
    <mergeCell ref="DEO2:DEP2"/>
    <mergeCell ref="DEQ2:DER2"/>
    <mergeCell ref="DES2:DET2"/>
    <mergeCell ref="DDW2:DDX2"/>
    <mergeCell ref="DDY2:DDZ2"/>
    <mergeCell ref="DEA2:DEB2"/>
    <mergeCell ref="DEC2:DED2"/>
    <mergeCell ref="DEE2:DEF2"/>
    <mergeCell ref="DEG2:DEH2"/>
    <mergeCell ref="DGE2:DGF2"/>
    <mergeCell ref="DGG2:DGH2"/>
    <mergeCell ref="DGI2:DGJ2"/>
    <mergeCell ref="DGK2:DGL2"/>
    <mergeCell ref="DGM2:DGN2"/>
    <mergeCell ref="DGO2:DGP2"/>
    <mergeCell ref="DFS2:DFT2"/>
    <mergeCell ref="DFU2:DFV2"/>
    <mergeCell ref="DFW2:DFX2"/>
    <mergeCell ref="DFY2:DFZ2"/>
    <mergeCell ref="DGA2:DGB2"/>
    <mergeCell ref="DGC2:DGD2"/>
    <mergeCell ref="DFG2:DFH2"/>
    <mergeCell ref="DFI2:DFJ2"/>
    <mergeCell ref="DFK2:DFL2"/>
    <mergeCell ref="DFM2:DFN2"/>
    <mergeCell ref="DFO2:DFP2"/>
    <mergeCell ref="DFQ2:DFR2"/>
    <mergeCell ref="DHO2:DHP2"/>
    <mergeCell ref="DHQ2:DHR2"/>
    <mergeCell ref="DHS2:DHT2"/>
    <mergeCell ref="DHU2:DHV2"/>
    <mergeCell ref="DHW2:DHX2"/>
    <mergeCell ref="DHY2:DHZ2"/>
    <mergeCell ref="DHC2:DHD2"/>
    <mergeCell ref="DHE2:DHF2"/>
    <mergeCell ref="DHG2:DHH2"/>
    <mergeCell ref="DHI2:DHJ2"/>
    <mergeCell ref="DHK2:DHL2"/>
    <mergeCell ref="DHM2:DHN2"/>
    <mergeCell ref="DGQ2:DGR2"/>
    <mergeCell ref="DGS2:DGT2"/>
    <mergeCell ref="DGU2:DGV2"/>
    <mergeCell ref="DGW2:DGX2"/>
    <mergeCell ref="DGY2:DGZ2"/>
    <mergeCell ref="DHA2:DHB2"/>
    <mergeCell ref="DIY2:DIZ2"/>
    <mergeCell ref="DJA2:DJB2"/>
    <mergeCell ref="DJC2:DJD2"/>
    <mergeCell ref="DJE2:DJF2"/>
    <mergeCell ref="DJG2:DJH2"/>
    <mergeCell ref="DJI2:DJJ2"/>
    <mergeCell ref="DIM2:DIN2"/>
    <mergeCell ref="DIO2:DIP2"/>
    <mergeCell ref="DIQ2:DIR2"/>
    <mergeCell ref="DIS2:DIT2"/>
    <mergeCell ref="DIU2:DIV2"/>
    <mergeCell ref="DIW2:DIX2"/>
    <mergeCell ref="DIA2:DIB2"/>
    <mergeCell ref="DIC2:DID2"/>
    <mergeCell ref="DIE2:DIF2"/>
    <mergeCell ref="DIG2:DIH2"/>
    <mergeCell ref="DII2:DIJ2"/>
    <mergeCell ref="DIK2:DIL2"/>
    <mergeCell ref="DKI2:DKJ2"/>
    <mergeCell ref="DKK2:DKL2"/>
    <mergeCell ref="DKM2:DKN2"/>
    <mergeCell ref="DKO2:DKP2"/>
    <mergeCell ref="DKQ2:DKR2"/>
    <mergeCell ref="DKS2:DKT2"/>
    <mergeCell ref="DJW2:DJX2"/>
    <mergeCell ref="DJY2:DJZ2"/>
    <mergeCell ref="DKA2:DKB2"/>
    <mergeCell ref="DKC2:DKD2"/>
    <mergeCell ref="DKE2:DKF2"/>
    <mergeCell ref="DKG2:DKH2"/>
    <mergeCell ref="DJK2:DJL2"/>
    <mergeCell ref="DJM2:DJN2"/>
    <mergeCell ref="DJO2:DJP2"/>
    <mergeCell ref="DJQ2:DJR2"/>
    <mergeCell ref="DJS2:DJT2"/>
    <mergeCell ref="DJU2:DJV2"/>
    <mergeCell ref="DLS2:DLT2"/>
    <mergeCell ref="DLU2:DLV2"/>
    <mergeCell ref="DLW2:DLX2"/>
    <mergeCell ref="DLY2:DLZ2"/>
    <mergeCell ref="DMA2:DMB2"/>
    <mergeCell ref="DMC2:DMD2"/>
    <mergeCell ref="DLG2:DLH2"/>
    <mergeCell ref="DLI2:DLJ2"/>
    <mergeCell ref="DLK2:DLL2"/>
    <mergeCell ref="DLM2:DLN2"/>
    <mergeCell ref="DLO2:DLP2"/>
    <mergeCell ref="DLQ2:DLR2"/>
    <mergeCell ref="DKU2:DKV2"/>
    <mergeCell ref="DKW2:DKX2"/>
    <mergeCell ref="DKY2:DKZ2"/>
    <mergeCell ref="DLA2:DLB2"/>
    <mergeCell ref="DLC2:DLD2"/>
    <mergeCell ref="DLE2:DLF2"/>
    <mergeCell ref="DNC2:DND2"/>
    <mergeCell ref="DNE2:DNF2"/>
    <mergeCell ref="DNG2:DNH2"/>
    <mergeCell ref="DNI2:DNJ2"/>
    <mergeCell ref="DNK2:DNL2"/>
    <mergeCell ref="DNM2:DNN2"/>
    <mergeCell ref="DMQ2:DMR2"/>
    <mergeCell ref="DMS2:DMT2"/>
    <mergeCell ref="DMU2:DMV2"/>
    <mergeCell ref="DMW2:DMX2"/>
    <mergeCell ref="DMY2:DMZ2"/>
    <mergeCell ref="DNA2:DNB2"/>
    <mergeCell ref="DME2:DMF2"/>
    <mergeCell ref="DMG2:DMH2"/>
    <mergeCell ref="DMI2:DMJ2"/>
    <mergeCell ref="DMK2:DML2"/>
    <mergeCell ref="DMM2:DMN2"/>
    <mergeCell ref="DMO2:DMP2"/>
    <mergeCell ref="DOM2:DON2"/>
    <mergeCell ref="DOO2:DOP2"/>
    <mergeCell ref="DOQ2:DOR2"/>
    <mergeCell ref="DOS2:DOT2"/>
    <mergeCell ref="DOU2:DOV2"/>
    <mergeCell ref="DOW2:DOX2"/>
    <mergeCell ref="DOA2:DOB2"/>
    <mergeCell ref="DOC2:DOD2"/>
    <mergeCell ref="DOE2:DOF2"/>
    <mergeCell ref="DOG2:DOH2"/>
    <mergeCell ref="DOI2:DOJ2"/>
    <mergeCell ref="DOK2:DOL2"/>
    <mergeCell ref="DNO2:DNP2"/>
    <mergeCell ref="DNQ2:DNR2"/>
    <mergeCell ref="DNS2:DNT2"/>
    <mergeCell ref="DNU2:DNV2"/>
    <mergeCell ref="DNW2:DNX2"/>
    <mergeCell ref="DNY2:DNZ2"/>
    <mergeCell ref="DPW2:DPX2"/>
    <mergeCell ref="DPY2:DPZ2"/>
    <mergeCell ref="DQA2:DQB2"/>
    <mergeCell ref="DQC2:DQD2"/>
    <mergeCell ref="DQE2:DQF2"/>
    <mergeCell ref="DQG2:DQH2"/>
    <mergeCell ref="DPK2:DPL2"/>
    <mergeCell ref="DPM2:DPN2"/>
    <mergeCell ref="DPO2:DPP2"/>
    <mergeCell ref="DPQ2:DPR2"/>
    <mergeCell ref="DPS2:DPT2"/>
    <mergeCell ref="DPU2:DPV2"/>
    <mergeCell ref="DOY2:DOZ2"/>
    <mergeCell ref="DPA2:DPB2"/>
    <mergeCell ref="DPC2:DPD2"/>
    <mergeCell ref="DPE2:DPF2"/>
    <mergeCell ref="DPG2:DPH2"/>
    <mergeCell ref="DPI2:DPJ2"/>
    <mergeCell ref="DRG2:DRH2"/>
    <mergeCell ref="DRI2:DRJ2"/>
    <mergeCell ref="DRK2:DRL2"/>
    <mergeCell ref="DRM2:DRN2"/>
    <mergeCell ref="DRO2:DRP2"/>
    <mergeCell ref="DRQ2:DRR2"/>
    <mergeCell ref="DQU2:DQV2"/>
    <mergeCell ref="DQW2:DQX2"/>
    <mergeCell ref="DQY2:DQZ2"/>
    <mergeCell ref="DRA2:DRB2"/>
    <mergeCell ref="DRC2:DRD2"/>
    <mergeCell ref="DRE2:DRF2"/>
    <mergeCell ref="DQI2:DQJ2"/>
    <mergeCell ref="DQK2:DQL2"/>
    <mergeCell ref="DQM2:DQN2"/>
    <mergeCell ref="DQO2:DQP2"/>
    <mergeCell ref="DQQ2:DQR2"/>
    <mergeCell ref="DQS2:DQT2"/>
    <mergeCell ref="DSQ2:DSR2"/>
    <mergeCell ref="DSS2:DST2"/>
    <mergeCell ref="DSU2:DSV2"/>
    <mergeCell ref="DSW2:DSX2"/>
    <mergeCell ref="DSY2:DSZ2"/>
    <mergeCell ref="DTA2:DTB2"/>
    <mergeCell ref="DSE2:DSF2"/>
    <mergeCell ref="DSG2:DSH2"/>
    <mergeCell ref="DSI2:DSJ2"/>
    <mergeCell ref="DSK2:DSL2"/>
    <mergeCell ref="DSM2:DSN2"/>
    <mergeCell ref="DSO2:DSP2"/>
    <mergeCell ref="DRS2:DRT2"/>
    <mergeCell ref="DRU2:DRV2"/>
    <mergeCell ref="DRW2:DRX2"/>
    <mergeCell ref="DRY2:DRZ2"/>
    <mergeCell ref="DSA2:DSB2"/>
    <mergeCell ref="DSC2:DSD2"/>
    <mergeCell ref="DUA2:DUB2"/>
    <mergeCell ref="DUC2:DUD2"/>
    <mergeCell ref="DUE2:DUF2"/>
    <mergeCell ref="DUG2:DUH2"/>
    <mergeCell ref="DUI2:DUJ2"/>
    <mergeCell ref="DUK2:DUL2"/>
    <mergeCell ref="DTO2:DTP2"/>
    <mergeCell ref="DTQ2:DTR2"/>
    <mergeCell ref="DTS2:DTT2"/>
    <mergeCell ref="DTU2:DTV2"/>
    <mergeCell ref="DTW2:DTX2"/>
    <mergeCell ref="DTY2:DTZ2"/>
    <mergeCell ref="DTC2:DTD2"/>
    <mergeCell ref="DTE2:DTF2"/>
    <mergeCell ref="DTG2:DTH2"/>
    <mergeCell ref="DTI2:DTJ2"/>
    <mergeCell ref="DTK2:DTL2"/>
    <mergeCell ref="DTM2:DTN2"/>
    <mergeCell ref="DVK2:DVL2"/>
    <mergeCell ref="DVM2:DVN2"/>
    <mergeCell ref="DVO2:DVP2"/>
    <mergeCell ref="DVQ2:DVR2"/>
    <mergeCell ref="DVS2:DVT2"/>
    <mergeCell ref="DVU2:DVV2"/>
    <mergeCell ref="DUY2:DUZ2"/>
    <mergeCell ref="DVA2:DVB2"/>
    <mergeCell ref="DVC2:DVD2"/>
    <mergeCell ref="DVE2:DVF2"/>
    <mergeCell ref="DVG2:DVH2"/>
    <mergeCell ref="DVI2:DVJ2"/>
    <mergeCell ref="DUM2:DUN2"/>
    <mergeCell ref="DUO2:DUP2"/>
    <mergeCell ref="DUQ2:DUR2"/>
    <mergeCell ref="DUS2:DUT2"/>
    <mergeCell ref="DUU2:DUV2"/>
    <mergeCell ref="DUW2:DUX2"/>
    <mergeCell ref="DWU2:DWV2"/>
    <mergeCell ref="DWW2:DWX2"/>
    <mergeCell ref="DWY2:DWZ2"/>
    <mergeCell ref="DXA2:DXB2"/>
    <mergeCell ref="DXC2:DXD2"/>
    <mergeCell ref="DXE2:DXF2"/>
    <mergeCell ref="DWI2:DWJ2"/>
    <mergeCell ref="DWK2:DWL2"/>
    <mergeCell ref="DWM2:DWN2"/>
    <mergeCell ref="DWO2:DWP2"/>
    <mergeCell ref="DWQ2:DWR2"/>
    <mergeCell ref="DWS2:DWT2"/>
    <mergeCell ref="DVW2:DVX2"/>
    <mergeCell ref="DVY2:DVZ2"/>
    <mergeCell ref="DWA2:DWB2"/>
    <mergeCell ref="DWC2:DWD2"/>
    <mergeCell ref="DWE2:DWF2"/>
    <mergeCell ref="DWG2:DWH2"/>
    <mergeCell ref="DYE2:DYF2"/>
    <mergeCell ref="DYG2:DYH2"/>
    <mergeCell ref="DYI2:DYJ2"/>
    <mergeCell ref="DYK2:DYL2"/>
    <mergeCell ref="DYM2:DYN2"/>
    <mergeCell ref="DYO2:DYP2"/>
    <mergeCell ref="DXS2:DXT2"/>
    <mergeCell ref="DXU2:DXV2"/>
    <mergeCell ref="DXW2:DXX2"/>
    <mergeCell ref="DXY2:DXZ2"/>
    <mergeCell ref="DYA2:DYB2"/>
    <mergeCell ref="DYC2:DYD2"/>
    <mergeCell ref="DXG2:DXH2"/>
    <mergeCell ref="DXI2:DXJ2"/>
    <mergeCell ref="DXK2:DXL2"/>
    <mergeCell ref="DXM2:DXN2"/>
    <mergeCell ref="DXO2:DXP2"/>
    <mergeCell ref="DXQ2:DXR2"/>
    <mergeCell ref="DZO2:DZP2"/>
    <mergeCell ref="DZQ2:DZR2"/>
    <mergeCell ref="DZS2:DZT2"/>
    <mergeCell ref="DZU2:DZV2"/>
    <mergeCell ref="DZW2:DZX2"/>
    <mergeCell ref="DZY2:DZZ2"/>
    <mergeCell ref="DZC2:DZD2"/>
    <mergeCell ref="DZE2:DZF2"/>
    <mergeCell ref="DZG2:DZH2"/>
    <mergeCell ref="DZI2:DZJ2"/>
    <mergeCell ref="DZK2:DZL2"/>
    <mergeCell ref="DZM2:DZN2"/>
    <mergeCell ref="DYQ2:DYR2"/>
    <mergeCell ref="DYS2:DYT2"/>
    <mergeCell ref="DYU2:DYV2"/>
    <mergeCell ref="DYW2:DYX2"/>
    <mergeCell ref="DYY2:DYZ2"/>
    <mergeCell ref="DZA2:DZB2"/>
    <mergeCell ref="EAY2:EAZ2"/>
    <mergeCell ref="EBA2:EBB2"/>
    <mergeCell ref="EBC2:EBD2"/>
    <mergeCell ref="EBE2:EBF2"/>
    <mergeCell ref="EBG2:EBH2"/>
    <mergeCell ref="EBI2:EBJ2"/>
    <mergeCell ref="EAM2:EAN2"/>
    <mergeCell ref="EAO2:EAP2"/>
    <mergeCell ref="EAQ2:EAR2"/>
    <mergeCell ref="EAS2:EAT2"/>
    <mergeCell ref="EAU2:EAV2"/>
    <mergeCell ref="EAW2:EAX2"/>
    <mergeCell ref="EAA2:EAB2"/>
    <mergeCell ref="EAC2:EAD2"/>
    <mergeCell ref="EAE2:EAF2"/>
    <mergeCell ref="EAG2:EAH2"/>
    <mergeCell ref="EAI2:EAJ2"/>
    <mergeCell ref="EAK2:EAL2"/>
    <mergeCell ref="ECI2:ECJ2"/>
    <mergeCell ref="ECK2:ECL2"/>
    <mergeCell ref="ECM2:ECN2"/>
    <mergeCell ref="ECO2:ECP2"/>
    <mergeCell ref="ECQ2:ECR2"/>
    <mergeCell ref="ECS2:ECT2"/>
    <mergeCell ref="EBW2:EBX2"/>
    <mergeCell ref="EBY2:EBZ2"/>
    <mergeCell ref="ECA2:ECB2"/>
    <mergeCell ref="ECC2:ECD2"/>
    <mergeCell ref="ECE2:ECF2"/>
    <mergeCell ref="ECG2:ECH2"/>
    <mergeCell ref="EBK2:EBL2"/>
    <mergeCell ref="EBM2:EBN2"/>
    <mergeCell ref="EBO2:EBP2"/>
    <mergeCell ref="EBQ2:EBR2"/>
    <mergeCell ref="EBS2:EBT2"/>
    <mergeCell ref="EBU2:EBV2"/>
    <mergeCell ref="EDS2:EDT2"/>
    <mergeCell ref="EDU2:EDV2"/>
    <mergeCell ref="EDW2:EDX2"/>
    <mergeCell ref="EDY2:EDZ2"/>
    <mergeCell ref="EEA2:EEB2"/>
    <mergeCell ref="EEC2:EED2"/>
    <mergeCell ref="EDG2:EDH2"/>
    <mergeCell ref="EDI2:EDJ2"/>
    <mergeCell ref="EDK2:EDL2"/>
    <mergeCell ref="EDM2:EDN2"/>
    <mergeCell ref="EDO2:EDP2"/>
    <mergeCell ref="EDQ2:EDR2"/>
    <mergeCell ref="ECU2:ECV2"/>
    <mergeCell ref="ECW2:ECX2"/>
    <mergeCell ref="ECY2:ECZ2"/>
    <mergeCell ref="EDA2:EDB2"/>
    <mergeCell ref="EDC2:EDD2"/>
    <mergeCell ref="EDE2:EDF2"/>
    <mergeCell ref="EFC2:EFD2"/>
    <mergeCell ref="EFE2:EFF2"/>
    <mergeCell ref="EFG2:EFH2"/>
    <mergeCell ref="EFI2:EFJ2"/>
    <mergeCell ref="EFK2:EFL2"/>
    <mergeCell ref="EFM2:EFN2"/>
    <mergeCell ref="EEQ2:EER2"/>
    <mergeCell ref="EES2:EET2"/>
    <mergeCell ref="EEU2:EEV2"/>
    <mergeCell ref="EEW2:EEX2"/>
    <mergeCell ref="EEY2:EEZ2"/>
    <mergeCell ref="EFA2:EFB2"/>
    <mergeCell ref="EEE2:EEF2"/>
    <mergeCell ref="EEG2:EEH2"/>
    <mergeCell ref="EEI2:EEJ2"/>
    <mergeCell ref="EEK2:EEL2"/>
    <mergeCell ref="EEM2:EEN2"/>
    <mergeCell ref="EEO2:EEP2"/>
    <mergeCell ref="EGM2:EGN2"/>
    <mergeCell ref="EGO2:EGP2"/>
    <mergeCell ref="EGQ2:EGR2"/>
    <mergeCell ref="EGS2:EGT2"/>
    <mergeCell ref="EGU2:EGV2"/>
    <mergeCell ref="EGW2:EGX2"/>
    <mergeCell ref="EGA2:EGB2"/>
    <mergeCell ref="EGC2:EGD2"/>
    <mergeCell ref="EGE2:EGF2"/>
    <mergeCell ref="EGG2:EGH2"/>
    <mergeCell ref="EGI2:EGJ2"/>
    <mergeCell ref="EGK2:EGL2"/>
    <mergeCell ref="EFO2:EFP2"/>
    <mergeCell ref="EFQ2:EFR2"/>
    <mergeCell ref="EFS2:EFT2"/>
    <mergeCell ref="EFU2:EFV2"/>
    <mergeCell ref="EFW2:EFX2"/>
    <mergeCell ref="EFY2:EFZ2"/>
    <mergeCell ref="EHW2:EHX2"/>
    <mergeCell ref="EHY2:EHZ2"/>
    <mergeCell ref="EIA2:EIB2"/>
    <mergeCell ref="EIC2:EID2"/>
    <mergeCell ref="EIE2:EIF2"/>
    <mergeCell ref="EIG2:EIH2"/>
    <mergeCell ref="EHK2:EHL2"/>
    <mergeCell ref="EHM2:EHN2"/>
    <mergeCell ref="EHO2:EHP2"/>
    <mergeCell ref="EHQ2:EHR2"/>
    <mergeCell ref="EHS2:EHT2"/>
    <mergeCell ref="EHU2:EHV2"/>
    <mergeCell ref="EGY2:EGZ2"/>
    <mergeCell ref="EHA2:EHB2"/>
    <mergeCell ref="EHC2:EHD2"/>
    <mergeCell ref="EHE2:EHF2"/>
    <mergeCell ref="EHG2:EHH2"/>
    <mergeCell ref="EHI2:EHJ2"/>
    <mergeCell ref="EJG2:EJH2"/>
    <mergeCell ref="EJI2:EJJ2"/>
    <mergeCell ref="EJK2:EJL2"/>
    <mergeCell ref="EJM2:EJN2"/>
    <mergeCell ref="EJO2:EJP2"/>
    <mergeCell ref="EJQ2:EJR2"/>
    <mergeCell ref="EIU2:EIV2"/>
    <mergeCell ref="EIW2:EIX2"/>
    <mergeCell ref="EIY2:EIZ2"/>
    <mergeCell ref="EJA2:EJB2"/>
    <mergeCell ref="EJC2:EJD2"/>
    <mergeCell ref="EJE2:EJF2"/>
    <mergeCell ref="EII2:EIJ2"/>
    <mergeCell ref="EIK2:EIL2"/>
    <mergeCell ref="EIM2:EIN2"/>
    <mergeCell ref="EIO2:EIP2"/>
    <mergeCell ref="EIQ2:EIR2"/>
    <mergeCell ref="EIS2:EIT2"/>
    <mergeCell ref="EKQ2:EKR2"/>
    <mergeCell ref="EKS2:EKT2"/>
    <mergeCell ref="EKU2:EKV2"/>
    <mergeCell ref="EKW2:EKX2"/>
    <mergeCell ref="EKY2:EKZ2"/>
    <mergeCell ref="ELA2:ELB2"/>
    <mergeCell ref="EKE2:EKF2"/>
    <mergeCell ref="EKG2:EKH2"/>
    <mergeCell ref="EKI2:EKJ2"/>
    <mergeCell ref="EKK2:EKL2"/>
    <mergeCell ref="EKM2:EKN2"/>
    <mergeCell ref="EKO2:EKP2"/>
    <mergeCell ref="EJS2:EJT2"/>
    <mergeCell ref="EJU2:EJV2"/>
    <mergeCell ref="EJW2:EJX2"/>
    <mergeCell ref="EJY2:EJZ2"/>
    <mergeCell ref="EKA2:EKB2"/>
    <mergeCell ref="EKC2:EKD2"/>
    <mergeCell ref="EMA2:EMB2"/>
    <mergeCell ref="EMC2:EMD2"/>
    <mergeCell ref="EME2:EMF2"/>
    <mergeCell ref="EMG2:EMH2"/>
    <mergeCell ref="EMI2:EMJ2"/>
    <mergeCell ref="EMK2:EML2"/>
    <mergeCell ref="ELO2:ELP2"/>
    <mergeCell ref="ELQ2:ELR2"/>
    <mergeCell ref="ELS2:ELT2"/>
    <mergeCell ref="ELU2:ELV2"/>
    <mergeCell ref="ELW2:ELX2"/>
    <mergeCell ref="ELY2:ELZ2"/>
    <mergeCell ref="ELC2:ELD2"/>
    <mergeCell ref="ELE2:ELF2"/>
    <mergeCell ref="ELG2:ELH2"/>
    <mergeCell ref="ELI2:ELJ2"/>
    <mergeCell ref="ELK2:ELL2"/>
    <mergeCell ref="ELM2:ELN2"/>
    <mergeCell ref="ENK2:ENL2"/>
    <mergeCell ref="ENM2:ENN2"/>
    <mergeCell ref="ENO2:ENP2"/>
    <mergeCell ref="ENQ2:ENR2"/>
    <mergeCell ref="ENS2:ENT2"/>
    <mergeCell ref="ENU2:ENV2"/>
    <mergeCell ref="EMY2:EMZ2"/>
    <mergeCell ref="ENA2:ENB2"/>
    <mergeCell ref="ENC2:END2"/>
    <mergeCell ref="ENE2:ENF2"/>
    <mergeCell ref="ENG2:ENH2"/>
    <mergeCell ref="ENI2:ENJ2"/>
    <mergeCell ref="EMM2:EMN2"/>
    <mergeCell ref="EMO2:EMP2"/>
    <mergeCell ref="EMQ2:EMR2"/>
    <mergeCell ref="EMS2:EMT2"/>
    <mergeCell ref="EMU2:EMV2"/>
    <mergeCell ref="EMW2:EMX2"/>
    <mergeCell ref="EOU2:EOV2"/>
    <mergeCell ref="EOW2:EOX2"/>
    <mergeCell ref="EOY2:EOZ2"/>
    <mergeCell ref="EPA2:EPB2"/>
    <mergeCell ref="EPC2:EPD2"/>
    <mergeCell ref="EPE2:EPF2"/>
    <mergeCell ref="EOI2:EOJ2"/>
    <mergeCell ref="EOK2:EOL2"/>
    <mergeCell ref="EOM2:EON2"/>
    <mergeCell ref="EOO2:EOP2"/>
    <mergeCell ref="EOQ2:EOR2"/>
    <mergeCell ref="EOS2:EOT2"/>
    <mergeCell ref="ENW2:ENX2"/>
    <mergeCell ref="ENY2:ENZ2"/>
    <mergeCell ref="EOA2:EOB2"/>
    <mergeCell ref="EOC2:EOD2"/>
    <mergeCell ref="EOE2:EOF2"/>
    <mergeCell ref="EOG2:EOH2"/>
    <mergeCell ref="EQE2:EQF2"/>
    <mergeCell ref="EQG2:EQH2"/>
    <mergeCell ref="EQI2:EQJ2"/>
    <mergeCell ref="EQK2:EQL2"/>
    <mergeCell ref="EQM2:EQN2"/>
    <mergeCell ref="EQO2:EQP2"/>
    <mergeCell ref="EPS2:EPT2"/>
    <mergeCell ref="EPU2:EPV2"/>
    <mergeCell ref="EPW2:EPX2"/>
    <mergeCell ref="EPY2:EPZ2"/>
    <mergeCell ref="EQA2:EQB2"/>
    <mergeCell ref="EQC2:EQD2"/>
    <mergeCell ref="EPG2:EPH2"/>
    <mergeCell ref="EPI2:EPJ2"/>
    <mergeCell ref="EPK2:EPL2"/>
    <mergeCell ref="EPM2:EPN2"/>
    <mergeCell ref="EPO2:EPP2"/>
    <mergeCell ref="EPQ2:EPR2"/>
    <mergeCell ref="ERO2:ERP2"/>
    <mergeCell ref="ERQ2:ERR2"/>
    <mergeCell ref="ERS2:ERT2"/>
    <mergeCell ref="ERU2:ERV2"/>
    <mergeCell ref="ERW2:ERX2"/>
    <mergeCell ref="ERY2:ERZ2"/>
    <mergeCell ref="ERC2:ERD2"/>
    <mergeCell ref="ERE2:ERF2"/>
    <mergeCell ref="ERG2:ERH2"/>
    <mergeCell ref="ERI2:ERJ2"/>
    <mergeCell ref="ERK2:ERL2"/>
    <mergeCell ref="ERM2:ERN2"/>
    <mergeCell ref="EQQ2:EQR2"/>
    <mergeCell ref="EQS2:EQT2"/>
    <mergeCell ref="EQU2:EQV2"/>
    <mergeCell ref="EQW2:EQX2"/>
    <mergeCell ref="EQY2:EQZ2"/>
    <mergeCell ref="ERA2:ERB2"/>
    <mergeCell ref="ESY2:ESZ2"/>
    <mergeCell ref="ETA2:ETB2"/>
    <mergeCell ref="ETC2:ETD2"/>
    <mergeCell ref="ETE2:ETF2"/>
    <mergeCell ref="ETG2:ETH2"/>
    <mergeCell ref="ETI2:ETJ2"/>
    <mergeCell ref="ESM2:ESN2"/>
    <mergeCell ref="ESO2:ESP2"/>
    <mergeCell ref="ESQ2:ESR2"/>
    <mergeCell ref="ESS2:EST2"/>
    <mergeCell ref="ESU2:ESV2"/>
    <mergeCell ref="ESW2:ESX2"/>
    <mergeCell ref="ESA2:ESB2"/>
    <mergeCell ref="ESC2:ESD2"/>
    <mergeCell ref="ESE2:ESF2"/>
    <mergeCell ref="ESG2:ESH2"/>
    <mergeCell ref="ESI2:ESJ2"/>
    <mergeCell ref="ESK2:ESL2"/>
    <mergeCell ref="EUI2:EUJ2"/>
    <mergeCell ref="EUK2:EUL2"/>
    <mergeCell ref="EUM2:EUN2"/>
    <mergeCell ref="EUO2:EUP2"/>
    <mergeCell ref="EUQ2:EUR2"/>
    <mergeCell ref="EUS2:EUT2"/>
    <mergeCell ref="ETW2:ETX2"/>
    <mergeCell ref="ETY2:ETZ2"/>
    <mergeCell ref="EUA2:EUB2"/>
    <mergeCell ref="EUC2:EUD2"/>
    <mergeCell ref="EUE2:EUF2"/>
    <mergeCell ref="EUG2:EUH2"/>
    <mergeCell ref="ETK2:ETL2"/>
    <mergeCell ref="ETM2:ETN2"/>
    <mergeCell ref="ETO2:ETP2"/>
    <mergeCell ref="ETQ2:ETR2"/>
    <mergeCell ref="ETS2:ETT2"/>
    <mergeCell ref="ETU2:ETV2"/>
    <mergeCell ref="EVS2:EVT2"/>
    <mergeCell ref="EVU2:EVV2"/>
    <mergeCell ref="EVW2:EVX2"/>
    <mergeCell ref="EVY2:EVZ2"/>
    <mergeCell ref="EWA2:EWB2"/>
    <mergeCell ref="EWC2:EWD2"/>
    <mergeCell ref="EVG2:EVH2"/>
    <mergeCell ref="EVI2:EVJ2"/>
    <mergeCell ref="EVK2:EVL2"/>
    <mergeCell ref="EVM2:EVN2"/>
    <mergeCell ref="EVO2:EVP2"/>
    <mergeCell ref="EVQ2:EVR2"/>
    <mergeCell ref="EUU2:EUV2"/>
    <mergeCell ref="EUW2:EUX2"/>
    <mergeCell ref="EUY2:EUZ2"/>
    <mergeCell ref="EVA2:EVB2"/>
    <mergeCell ref="EVC2:EVD2"/>
    <mergeCell ref="EVE2:EVF2"/>
    <mergeCell ref="EXC2:EXD2"/>
    <mergeCell ref="EXE2:EXF2"/>
    <mergeCell ref="EXG2:EXH2"/>
    <mergeCell ref="EXI2:EXJ2"/>
    <mergeCell ref="EXK2:EXL2"/>
    <mergeCell ref="EXM2:EXN2"/>
    <mergeCell ref="EWQ2:EWR2"/>
    <mergeCell ref="EWS2:EWT2"/>
    <mergeCell ref="EWU2:EWV2"/>
    <mergeCell ref="EWW2:EWX2"/>
    <mergeCell ref="EWY2:EWZ2"/>
    <mergeCell ref="EXA2:EXB2"/>
    <mergeCell ref="EWE2:EWF2"/>
    <mergeCell ref="EWG2:EWH2"/>
    <mergeCell ref="EWI2:EWJ2"/>
    <mergeCell ref="EWK2:EWL2"/>
    <mergeCell ref="EWM2:EWN2"/>
    <mergeCell ref="EWO2:EWP2"/>
    <mergeCell ref="EYM2:EYN2"/>
    <mergeCell ref="EYO2:EYP2"/>
    <mergeCell ref="EYQ2:EYR2"/>
    <mergeCell ref="EYS2:EYT2"/>
    <mergeCell ref="EYU2:EYV2"/>
    <mergeCell ref="EYW2:EYX2"/>
    <mergeCell ref="EYA2:EYB2"/>
    <mergeCell ref="EYC2:EYD2"/>
    <mergeCell ref="EYE2:EYF2"/>
    <mergeCell ref="EYG2:EYH2"/>
    <mergeCell ref="EYI2:EYJ2"/>
    <mergeCell ref="EYK2:EYL2"/>
    <mergeCell ref="EXO2:EXP2"/>
    <mergeCell ref="EXQ2:EXR2"/>
    <mergeCell ref="EXS2:EXT2"/>
    <mergeCell ref="EXU2:EXV2"/>
    <mergeCell ref="EXW2:EXX2"/>
    <mergeCell ref="EXY2:EXZ2"/>
    <mergeCell ref="EZW2:EZX2"/>
    <mergeCell ref="EZY2:EZZ2"/>
    <mergeCell ref="FAA2:FAB2"/>
    <mergeCell ref="FAC2:FAD2"/>
    <mergeCell ref="FAE2:FAF2"/>
    <mergeCell ref="FAG2:FAH2"/>
    <mergeCell ref="EZK2:EZL2"/>
    <mergeCell ref="EZM2:EZN2"/>
    <mergeCell ref="EZO2:EZP2"/>
    <mergeCell ref="EZQ2:EZR2"/>
    <mergeCell ref="EZS2:EZT2"/>
    <mergeCell ref="EZU2:EZV2"/>
    <mergeCell ref="EYY2:EYZ2"/>
    <mergeCell ref="EZA2:EZB2"/>
    <mergeCell ref="EZC2:EZD2"/>
    <mergeCell ref="EZE2:EZF2"/>
    <mergeCell ref="EZG2:EZH2"/>
    <mergeCell ref="EZI2:EZJ2"/>
    <mergeCell ref="FBG2:FBH2"/>
    <mergeCell ref="FBI2:FBJ2"/>
    <mergeCell ref="FBK2:FBL2"/>
    <mergeCell ref="FBM2:FBN2"/>
    <mergeCell ref="FBO2:FBP2"/>
    <mergeCell ref="FBQ2:FBR2"/>
    <mergeCell ref="FAU2:FAV2"/>
    <mergeCell ref="FAW2:FAX2"/>
    <mergeCell ref="FAY2:FAZ2"/>
    <mergeCell ref="FBA2:FBB2"/>
    <mergeCell ref="FBC2:FBD2"/>
    <mergeCell ref="FBE2:FBF2"/>
    <mergeCell ref="FAI2:FAJ2"/>
    <mergeCell ref="FAK2:FAL2"/>
    <mergeCell ref="FAM2:FAN2"/>
    <mergeCell ref="FAO2:FAP2"/>
    <mergeCell ref="FAQ2:FAR2"/>
    <mergeCell ref="FAS2:FAT2"/>
    <mergeCell ref="FCQ2:FCR2"/>
    <mergeCell ref="FCS2:FCT2"/>
    <mergeCell ref="FCU2:FCV2"/>
    <mergeCell ref="FCW2:FCX2"/>
    <mergeCell ref="FCY2:FCZ2"/>
    <mergeCell ref="FDA2:FDB2"/>
    <mergeCell ref="FCE2:FCF2"/>
    <mergeCell ref="FCG2:FCH2"/>
    <mergeCell ref="FCI2:FCJ2"/>
    <mergeCell ref="FCK2:FCL2"/>
    <mergeCell ref="FCM2:FCN2"/>
    <mergeCell ref="FCO2:FCP2"/>
    <mergeCell ref="FBS2:FBT2"/>
    <mergeCell ref="FBU2:FBV2"/>
    <mergeCell ref="FBW2:FBX2"/>
    <mergeCell ref="FBY2:FBZ2"/>
    <mergeCell ref="FCA2:FCB2"/>
    <mergeCell ref="FCC2:FCD2"/>
    <mergeCell ref="FEA2:FEB2"/>
    <mergeCell ref="FEC2:FED2"/>
    <mergeCell ref="FEE2:FEF2"/>
    <mergeCell ref="FEG2:FEH2"/>
    <mergeCell ref="FEI2:FEJ2"/>
    <mergeCell ref="FEK2:FEL2"/>
    <mergeCell ref="FDO2:FDP2"/>
    <mergeCell ref="FDQ2:FDR2"/>
    <mergeCell ref="FDS2:FDT2"/>
    <mergeCell ref="FDU2:FDV2"/>
    <mergeCell ref="FDW2:FDX2"/>
    <mergeCell ref="FDY2:FDZ2"/>
    <mergeCell ref="FDC2:FDD2"/>
    <mergeCell ref="FDE2:FDF2"/>
    <mergeCell ref="FDG2:FDH2"/>
    <mergeCell ref="FDI2:FDJ2"/>
    <mergeCell ref="FDK2:FDL2"/>
    <mergeCell ref="FDM2:FDN2"/>
    <mergeCell ref="FFK2:FFL2"/>
    <mergeCell ref="FFM2:FFN2"/>
    <mergeCell ref="FFO2:FFP2"/>
    <mergeCell ref="FFQ2:FFR2"/>
    <mergeCell ref="FFS2:FFT2"/>
    <mergeCell ref="FFU2:FFV2"/>
    <mergeCell ref="FEY2:FEZ2"/>
    <mergeCell ref="FFA2:FFB2"/>
    <mergeCell ref="FFC2:FFD2"/>
    <mergeCell ref="FFE2:FFF2"/>
    <mergeCell ref="FFG2:FFH2"/>
    <mergeCell ref="FFI2:FFJ2"/>
    <mergeCell ref="FEM2:FEN2"/>
    <mergeCell ref="FEO2:FEP2"/>
    <mergeCell ref="FEQ2:FER2"/>
    <mergeCell ref="FES2:FET2"/>
    <mergeCell ref="FEU2:FEV2"/>
    <mergeCell ref="FEW2:FEX2"/>
    <mergeCell ref="FGU2:FGV2"/>
    <mergeCell ref="FGW2:FGX2"/>
    <mergeCell ref="FGY2:FGZ2"/>
    <mergeCell ref="FHA2:FHB2"/>
    <mergeCell ref="FHC2:FHD2"/>
    <mergeCell ref="FHE2:FHF2"/>
    <mergeCell ref="FGI2:FGJ2"/>
    <mergeCell ref="FGK2:FGL2"/>
    <mergeCell ref="FGM2:FGN2"/>
    <mergeCell ref="FGO2:FGP2"/>
    <mergeCell ref="FGQ2:FGR2"/>
    <mergeCell ref="FGS2:FGT2"/>
    <mergeCell ref="FFW2:FFX2"/>
    <mergeCell ref="FFY2:FFZ2"/>
    <mergeCell ref="FGA2:FGB2"/>
    <mergeCell ref="FGC2:FGD2"/>
    <mergeCell ref="FGE2:FGF2"/>
    <mergeCell ref="FGG2:FGH2"/>
    <mergeCell ref="FIE2:FIF2"/>
    <mergeCell ref="FIG2:FIH2"/>
    <mergeCell ref="FII2:FIJ2"/>
    <mergeCell ref="FIK2:FIL2"/>
    <mergeCell ref="FIM2:FIN2"/>
    <mergeCell ref="FIO2:FIP2"/>
    <mergeCell ref="FHS2:FHT2"/>
    <mergeCell ref="FHU2:FHV2"/>
    <mergeCell ref="FHW2:FHX2"/>
    <mergeCell ref="FHY2:FHZ2"/>
    <mergeCell ref="FIA2:FIB2"/>
    <mergeCell ref="FIC2:FID2"/>
    <mergeCell ref="FHG2:FHH2"/>
    <mergeCell ref="FHI2:FHJ2"/>
    <mergeCell ref="FHK2:FHL2"/>
    <mergeCell ref="FHM2:FHN2"/>
    <mergeCell ref="FHO2:FHP2"/>
    <mergeCell ref="FHQ2:FHR2"/>
    <mergeCell ref="FJO2:FJP2"/>
    <mergeCell ref="FJQ2:FJR2"/>
    <mergeCell ref="FJS2:FJT2"/>
    <mergeCell ref="FJU2:FJV2"/>
    <mergeCell ref="FJW2:FJX2"/>
    <mergeCell ref="FJY2:FJZ2"/>
    <mergeCell ref="FJC2:FJD2"/>
    <mergeCell ref="FJE2:FJF2"/>
    <mergeCell ref="FJG2:FJH2"/>
    <mergeCell ref="FJI2:FJJ2"/>
    <mergeCell ref="FJK2:FJL2"/>
    <mergeCell ref="FJM2:FJN2"/>
    <mergeCell ref="FIQ2:FIR2"/>
    <mergeCell ref="FIS2:FIT2"/>
    <mergeCell ref="FIU2:FIV2"/>
    <mergeCell ref="FIW2:FIX2"/>
    <mergeCell ref="FIY2:FIZ2"/>
    <mergeCell ref="FJA2:FJB2"/>
    <mergeCell ref="FKY2:FKZ2"/>
    <mergeCell ref="FLA2:FLB2"/>
    <mergeCell ref="FLC2:FLD2"/>
    <mergeCell ref="FLE2:FLF2"/>
    <mergeCell ref="FLG2:FLH2"/>
    <mergeCell ref="FLI2:FLJ2"/>
    <mergeCell ref="FKM2:FKN2"/>
    <mergeCell ref="FKO2:FKP2"/>
    <mergeCell ref="FKQ2:FKR2"/>
    <mergeCell ref="FKS2:FKT2"/>
    <mergeCell ref="FKU2:FKV2"/>
    <mergeCell ref="FKW2:FKX2"/>
    <mergeCell ref="FKA2:FKB2"/>
    <mergeCell ref="FKC2:FKD2"/>
    <mergeCell ref="FKE2:FKF2"/>
    <mergeCell ref="FKG2:FKH2"/>
    <mergeCell ref="FKI2:FKJ2"/>
    <mergeCell ref="FKK2:FKL2"/>
    <mergeCell ref="FMI2:FMJ2"/>
    <mergeCell ref="FMK2:FML2"/>
    <mergeCell ref="FMM2:FMN2"/>
    <mergeCell ref="FMO2:FMP2"/>
    <mergeCell ref="FMQ2:FMR2"/>
    <mergeCell ref="FMS2:FMT2"/>
    <mergeCell ref="FLW2:FLX2"/>
    <mergeCell ref="FLY2:FLZ2"/>
    <mergeCell ref="FMA2:FMB2"/>
    <mergeCell ref="FMC2:FMD2"/>
    <mergeCell ref="FME2:FMF2"/>
    <mergeCell ref="FMG2:FMH2"/>
    <mergeCell ref="FLK2:FLL2"/>
    <mergeCell ref="FLM2:FLN2"/>
    <mergeCell ref="FLO2:FLP2"/>
    <mergeCell ref="FLQ2:FLR2"/>
    <mergeCell ref="FLS2:FLT2"/>
    <mergeCell ref="FLU2:FLV2"/>
    <mergeCell ref="FNS2:FNT2"/>
    <mergeCell ref="FNU2:FNV2"/>
    <mergeCell ref="FNW2:FNX2"/>
    <mergeCell ref="FNY2:FNZ2"/>
    <mergeCell ref="FOA2:FOB2"/>
    <mergeCell ref="FOC2:FOD2"/>
    <mergeCell ref="FNG2:FNH2"/>
    <mergeCell ref="FNI2:FNJ2"/>
    <mergeCell ref="FNK2:FNL2"/>
    <mergeCell ref="FNM2:FNN2"/>
    <mergeCell ref="FNO2:FNP2"/>
    <mergeCell ref="FNQ2:FNR2"/>
    <mergeCell ref="FMU2:FMV2"/>
    <mergeCell ref="FMW2:FMX2"/>
    <mergeCell ref="FMY2:FMZ2"/>
    <mergeCell ref="FNA2:FNB2"/>
    <mergeCell ref="FNC2:FND2"/>
    <mergeCell ref="FNE2:FNF2"/>
    <mergeCell ref="FPC2:FPD2"/>
    <mergeCell ref="FPE2:FPF2"/>
    <mergeCell ref="FPG2:FPH2"/>
    <mergeCell ref="FPI2:FPJ2"/>
    <mergeCell ref="FPK2:FPL2"/>
    <mergeCell ref="FPM2:FPN2"/>
    <mergeCell ref="FOQ2:FOR2"/>
    <mergeCell ref="FOS2:FOT2"/>
    <mergeCell ref="FOU2:FOV2"/>
    <mergeCell ref="FOW2:FOX2"/>
    <mergeCell ref="FOY2:FOZ2"/>
    <mergeCell ref="FPA2:FPB2"/>
    <mergeCell ref="FOE2:FOF2"/>
    <mergeCell ref="FOG2:FOH2"/>
    <mergeCell ref="FOI2:FOJ2"/>
    <mergeCell ref="FOK2:FOL2"/>
    <mergeCell ref="FOM2:FON2"/>
    <mergeCell ref="FOO2:FOP2"/>
    <mergeCell ref="FQM2:FQN2"/>
    <mergeCell ref="FQO2:FQP2"/>
    <mergeCell ref="FQQ2:FQR2"/>
    <mergeCell ref="FQS2:FQT2"/>
    <mergeCell ref="FQU2:FQV2"/>
    <mergeCell ref="FQW2:FQX2"/>
    <mergeCell ref="FQA2:FQB2"/>
    <mergeCell ref="FQC2:FQD2"/>
    <mergeCell ref="FQE2:FQF2"/>
    <mergeCell ref="FQG2:FQH2"/>
    <mergeCell ref="FQI2:FQJ2"/>
    <mergeCell ref="FQK2:FQL2"/>
    <mergeCell ref="FPO2:FPP2"/>
    <mergeCell ref="FPQ2:FPR2"/>
    <mergeCell ref="FPS2:FPT2"/>
    <mergeCell ref="FPU2:FPV2"/>
    <mergeCell ref="FPW2:FPX2"/>
    <mergeCell ref="FPY2:FPZ2"/>
    <mergeCell ref="FRW2:FRX2"/>
    <mergeCell ref="FRY2:FRZ2"/>
    <mergeCell ref="FSA2:FSB2"/>
    <mergeCell ref="FSC2:FSD2"/>
    <mergeCell ref="FSE2:FSF2"/>
    <mergeCell ref="FSG2:FSH2"/>
    <mergeCell ref="FRK2:FRL2"/>
    <mergeCell ref="FRM2:FRN2"/>
    <mergeCell ref="FRO2:FRP2"/>
    <mergeCell ref="FRQ2:FRR2"/>
    <mergeCell ref="FRS2:FRT2"/>
    <mergeCell ref="FRU2:FRV2"/>
    <mergeCell ref="FQY2:FQZ2"/>
    <mergeCell ref="FRA2:FRB2"/>
    <mergeCell ref="FRC2:FRD2"/>
    <mergeCell ref="FRE2:FRF2"/>
    <mergeCell ref="FRG2:FRH2"/>
    <mergeCell ref="FRI2:FRJ2"/>
    <mergeCell ref="FTG2:FTH2"/>
    <mergeCell ref="FTI2:FTJ2"/>
    <mergeCell ref="FTK2:FTL2"/>
    <mergeCell ref="FTM2:FTN2"/>
    <mergeCell ref="FTO2:FTP2"/>
    <mergeCell ref="FTQ2:FTR2"/>
    <mergeCell ref="FSU2:FSV2"/>
    <mergeCell ref="FSW2:FSX2"/>
    <mergeCell ref="FSY2:FSZ2"/>
    <mergeCell ref="FTA2:FTB2"/>
    <mergeCell ref="FTC2:FTD2"/>
    <mergeCell ref="FTE2:FTF2"/>
    <mergeCell ref="FSI2:FSJ2"/>
    <mergeCell ref="FSK2:FSL2"/>
    <mergeCell ref="FSM2:FSN2"/>
    <mergeCell ref="FSO2:FSP2"/>
    <mergeCell ref="FSQ2:FSR2"/>
    <mergeCell ref="FSS2:FST2"/>
    <mergeCell ref="FUQ2:FUR2"/>
    <mergeCell ref="FUS2:FUT2"/>
    <mergeCell ref="FUU2:FUV2"/>
    <mergeCell ref="FUW2:FUX2"/>
    <mergeCell ref="FUY2:FUZ2"/>
    <mergeCell ref="FVA2:FVB2"/>
    <mergeCell ref="FUE2:FUF2"/>
    <mergeCell ref="FUG2:FUH2"/>
    <mergeCell ref="FUI2:FUJ2"/>
    <mergeCell ref="FUK2:FUL2"/>
    <mergeCell ref="FUM2:FUN2"/>
    <mergeCell ref="FUO2:FUP2"/>
    <mergeCell ref="FTS2:FTT2"/>
    <mergeCell ref="FTU2:FTV2"/>
    <mergeCell ref="FTW2:FTX2"/>
    <mergeCell ref="FTY2:FTZ2"/>
    <mergeCell ref="FUA2:FUB2"/>
    <mergeCell ref="FUC2:FUD2"/>
    <mergeCell ref="FWA2:FWB2"/>
    <mergeCell ref="FWC2:FWD2"/>
    <mergeCell ref="FWE2:FWF2"/>
    <mergeCell ref="FWG2:FWH2"/>
    <mergeCell ref="FWI2:FWJ2"/>
    <mergeCell ref="FWK2:FWL2"/>
    <mergeCell ref="FVO2:FVP2"/>
    <mergeCell ref="FVQ2:FVR2"/>
    <mergeCell ref="FVS2:FVT2"/>
    <mergeCell ref="FVU2:FVV2"/>
    <mergeCell ref="FVW2:FVX2"/>
    <mergeCell ref="FVY2:FVZ2"/>
    <mergeCell ref="FVC2:FVD2"/>
    <mergeCell ref="FVE2:FVF2"/>
    <mergeCell ref="FVG2:FVH2"/>
    <mergeCell ref="FVI2:FVJ2"/>
    <mergeCell ref="FVK2:FVL2"/>
    <mergeCell ref="FVM2:FVN2"/>
    <mergeCell ref="FXK2:FXL2"/>
    <mergeCell ref="FXM2:FXN2"/>
    <mergeCell ref="FXO2:FXP2"/>
    <mergeCell ref="FXQ2:FXR2"/>
    <mergeCell ref="FXS2:FXT2"/>
    <mergeCell ref="FXU2:FXV2"/>
    <mergeCell ref="FWY2:FWZ2"/>
    <mergeCell ref="FXA2:FXB2"/>
    <mergeCell ref="FXC2:FXD2"/>
    <mergeCell ref="FXE2:FXF2"/>
    <mergeCell ref="FXG2:FXH2"/>
    <mergeCell ref="FXI2:FXJ2"/>
    <mergeCell ref="FWM2:FWN2"/>
    <mergeCell ref="FWO2:FWP2"/>
    <mergeCell ref="FWQ2:FWR2"/>
    <mergeCell ref="FWS2:FWT2"/>
    <mergeCell ref="FWU2:FWV2"/>
    <mergeCell ref="FWW2:FWX2"/>
    <mergeCell ref="FYU2:FYV2"/>
    <mergeCell ref="FYW2:FYX2"/>
    <mergeCell ref="FYY2:FYZ2"/>
    <mergeCell ref="FZA2:FZB2"/>
    <mergeCell ref="FZC2:FZD2"/>
    <mergeCell ref="FZE2:FZF2"/>
    <mergeCell ref="FYI2:FYJ2"/>
    <mergeCell ref="FYK2:FYL2"/>
    <mergeCell ref="FYM2:FYN2"/>
    <mergeCell ref="FYO2:FYP2"/>
    <mergeCell ref="FYQ2:FYR2"/>
    <mergeCell ref="FYS2:FYT2"/>
    <mergeCell ref="FXW2:FXX2"/>
    <mergeCell ref="FXY2:FXZ2"/>
    <mergeCell ref="FYA2:FYB2"/>
    <mergeCell ref="FYC2:FYD2"/>
    <mergeCell ref="FYE2:FYF2"/>
    <mergeCell ref="FYG2:FYH2"/>
    <mergeCell ref="GAE2:GAF2"/>
    <mergeCell ref="GAG2:GAH2"/>
    <mergeCell ref="GAI2:GAJ2"/>
    <mergeCell ref="GAK2:GAL2"/>
    <mergeCell ref="GAM2:GAN2"/>
    <mergeCell ref="GAO2:GAP2"/>
    <mergeCell ref="FZS2:FZT2"/>
    <mergeCell ref="FZU2:FZV2"/>
    <mergeCell ref="FZW2:FZX2"/>
    <mergeCell ref="FZY2:FZZ2"/>
    <mergeCell ref="GAA2:GAB2"/>
    <mergeCell ref="GAC2:GAD2"/>
    <mergeCell ref="FZG2:FZH2"/>
    <mergeCell ref="FZI2:FZJ2"/>
    <mergeCell ref="FZK2:FZL2"/>
    <mergeCell ref="FZM2:FZN2"/>
    <mergeCell ref="FZO2:FZP2"/>
    <mergeCell ref="FZQ2:FZR2"/>
    <mergeCell ref="GBO2:GBP2"/>
    <mergeCell ref="GBQ2:GBR2"/>
    <mergeCell ref="GBS2:GBT2"/>
    <mergeCell ref="GBU2:GBV2"/>
    <mergeCell ref="GBW2:GBX2"/>
    <mergeCell ref="GBY2:GBZ2"/>
    <mergeCell ref="GBC2:GBD2"/>
    <mergeCell ref="GBE2:GBF2"/>
    <mergeCell ref="GBG2:GBH2"/>
    <mergeCell ref="GBI2:GBJ2"/>
    <mergeCell ref="GBK2:GBL2"/>
    <mergeCell ref="GBM2:GBN2"/>
    <mergeCell ref="GAQ2:GAR2"/>
    <mergeCell ref="GAS2:GAT2"/>
    <mergeCell ref="GAU2:GAV2"/>
    <mergeCell ref="GAW2:GAX2"/>
    <mergeCell ref="GAY2:GAZ2"/>
    <mergeCell ref="GBA2:GBB2"/>
    <mergeCell ref="GCY2:GCZ2"/>
    <mergeCell ref="GDA2:GDB2"/>
    <mergeCell ref="GDC2:GDD2"/>
    <mergeCell ref="GDE2:GDF2"/>
    <mergeCell ref="GDG2:GDH2"/>
    <mergeCell ref="GDI2:GDJ2"/>
    <mergeCell ref="GCM2:GCN2"/>
    <mergeCell ref="GCO2:GCP2"/>
    <mergeCell ref="GCQ2:GCR2"/>
    <mergeCell ref="GCS2:GCT2"/>
    <mergeCell ref="GCU2:GCV2"/>
    <mergeCell ref="GCW2:GCX2"/>
    <mergeCell ref="GCA2:GCB2"/>
    <mergeCell ref="GCC2:GCD2"/>
    <mergeCell ref="GCE2:GCF2"/>
    <mergeCell ref="GCG2:GCH2"/>
    <mergeCell ref="GCI2:GCJ2"/>
    <mergeCell ref="GCK2:GCL2"/>
    <mergeCell ref="GEI2:GEJ2"/>
    <mergeCell ref="GEK2:GEL2"/>
    <mergeCell ref="GEM2:GEN2"/>
    <mergeCell ref="GEO2:GEP2"/>
    <mergeCell ref="GEQ2:GER2"/>
    <mergeCell ref="GES2:GET2"/>
    <mergeCell ref="GDW2:GDX2"/>
    <mergeCell ref="GDY2:GDZ2"/>
    <mergeCell ref="GEA2:GEB2"/>
    <mergeCell ref="GEC2:GED2"/>
    <mergeCell ref="GEE2:GEF2"/>
    <mergeCell ref="GEG2:GEH2"/>
    <mergeCell ref="GDK2:GDL2"/>
    <mergeCell ref="GDM2:GDN2"/>
    <mergeCell ref="GDO2:GDP2"/>
    <mergeCell ref="GDQ2:GDR2"/>
    <mergeCell ref="GDS2:GDT2"/>
    <mergeCell ref="GDU2:GDV2"/>
    <mergeCell ref="GFS2:GFT2"/>
    <mergeCell ref="GFU2:GFV2"/>
    <mergeCell ref="GFW2:GFX2"/>
    <mergeCell ref="GFY2:GFZ2"/>
    <mergeCell ref="GGA2:GGB2"/>
    <mergeCell ref="GGC2:GGD2"/>
    <mergeCell ref="GFG2:GFH2"/>
    <mergeCell ref="GFI2:GFJ2"/>
    <mergeCell ref="GFK2:GFL2"/>
    <mergeCell ref="GFM2:GFN2"/>
    <mergeCell ref="GFO2:GFP2"/>
    <mergeCell ref="GFQ2:GFR2"/>
    <mergeCell ref="GEU2:GEV2"/>
    <mergeCell ref="GEW2:GEX2"/>
    <mergeCell ref="GEY2:GEZ2"/>
    <mergeCell ref="GFA2:GFB2"/>
    <mergeCell ref="GFC2:GFD2"/>
    <mergeCell ref="GFE2:GFF2"/>
    <mergeCell ref="GHC2:GHD2"/>
    <mergeCell ref="GHE2:GHF2"/>
    <mergeCell ref="GHG2:GHH2"/>
    <mergeCell ref="GHI2:GHJ2"/>
    <mergeCell ref="GHK2:GHL2"/>
    <mergeCell ref="GHM2:GHN2"/>
    <mergeCell ref="GGQ2:GGR2"/>
    <mergeCell ref="GGS2:GGT2"/>
    <mergeCell ref="GGU2:GGV2"/>
    <mergeCell ref="GGW2:GGX2"/>
    <mergeCell ref="GGY2:GGZ2"/>
    <mergeCell ref="GHA2:GHB2"/>
    <mergeCell ref="GGE2:GGF2"/>
    <mergeCell ref="GGG2:GGH2"/>
    <mergeCell ref="GGI2:GGJ2"/>
    <mergeCell ref="GGK2:GGL2"/>
    <mergeCell ref="GGM2:GGN2"/>
    <mergeCell ref="GGO2:GGP2"/>
    <mergeCell ref="GIM2:GIN2"/>
    <mergeCell ref="GIO2:GIP2"/>
    <mergeCell ref="GIQ2:GIR2"/>
    <mergeCell ref="GIS2:GIT2"/>
    <mergeCell ref="GIU2:GIV2"/>
    <mergeCell ref="GIW2:GIX2"/>
    <mergeCell ref="GIA2:GIB2"/>
    <mergeCell ref="GIC2:GID2"/>
    <mergeCell ref="GIE2:GIF2"/>
    <mergeCell ref="GIG2:GIH2"/>
    <mergeCell ref="GII2:GIJ2"/>
    <mergeCell ref="GIK2:GIL2"/>
    <mergeCell ref="GHO2:GHP2"/>
    <mergeCell ref="GHQ2:GHR2"/>
    <mergeCell ref="GHS2:GHT2"/>
    <mergeCell ref="GHU2:GHV2"/>
    <mergeCell ref="GHW2:GHX2"/>
    <mergeCell ref="GHY2:GHZ2"/>
    <mergeCell ref="GJW2:GJX2"/>
    <mergeCell ref="GJY2:GJZ2"/>
    <mergeCell ref="GKA2:GKB2"/>
    <mergeCell ref="GKC2:GKD2"/>
    <mergeCell ref="GKE2:GKF2"/>
    <mergeCell ref="GKG2:GKH2"/>
    <mergeCell ref="GJK2:GJL2"/>
    <mergeCell ref="GJM2:GJN2"/>
    <mergeCell ref="GJO2:GJP2"/>
    <mergeCell ref="GJQ2:GJR2"/>
    <mergeCell ref="GJS2:GJT2"/>
    <mergeCell ref="GJU2:GJV2"/>
    <mergeCell ref="GIY2:GIZ2"/>
    <mergeCell ref="GJA2:GJB2"/>
    <mergeCell ref="GJC2:GJD2"/>
    <mergeCell ref="GJE2:GJF2"/>
    <mergeCell ref="GJG2:GJH2"/>
    <mergeCell ref="GJI2:GJJ2"/>
    <mergeCell ref="GLG2:GLH2"/>
    <mergeCell ref="GLI2:GLJ2"/>
    <mergeCell ref="GLK2:GLL2"/>
    <mergeCell ref="GLM2:GLN2"/>
    <mergeCell ref="GLO2:GLP2"/>
    <mergeCell ref="GLQ2:GLR2"/>
    <mergeCell ref="GKU2:GKV2"/>
    <mergeCell ref="GKW2:GKX2"/>
    <mergeCell ref="GKY2:GKZ2"/>
    <mergeCell ref="GLA2:GLB2"/>
    <mergeCell ref="GLC2:GLD2"/>
    <mergeCell ref="GLE2:GLF2"/>
    <mergeCell ref="GKI2:GKJ2"/>
    <mergeCell ref="GKK2:GKL2"/>
    <mergeCell ref="GKM2:GKN2"/>
    <mergeCell ref="GKO2:GKP2"/>
    <mergeCell ref="GKQ2:GKR2"/>
    <mergeCell ref="GKS2:GKT2"/>
    <mergeCell ref="GMQ2:GMR2"/>
    <mergeCell ref="GMS2:GMT2"/>
    <mergeCell ref="GMU2:GMV2"/>
    <mergeCell ref="GMW2:GMX2"/>
    <mergeCell ref="GMY2:GMZ2"/>
    <mergeCell ref="GNA2:GNB2"/>
    <mergeCell ref="GME2:GMF2"/>
    <mergeCell ref="GMG2:GMH2"/>
    <mergeCell ref="GMI2:GMJ2"/>
    <mergeCell ref="GMK2:GML2"/>
    <mergeCell ref="GMM2:GMN2"/>
    <mergeCell ref="GMO2:GMP2"/>
    <mergeCell ref="GLS2:GLT2"/>
    <mergeCell ref="GLU2:GLV2"/>
    <mergeCell ref="GLW2:GLX2"/>
    <mergeCell ref="GLY2:GLZ2"/>
    <mergeCell ref="GMA2:GMB2"/>
    <mergeCell ref="GMC2:GMD2"/>
    <mergeCell ref="GOA2:GOB2"/>
    <mergeCell ref="GOC2:GOD2"/>
    <mergeCell ref="GOE2:GOF2"/>
    <mergeCell ref="GOG2:GOH2"/>
    <mergeCell ref="GOI2:GOJ2"/>
    <mergeCell ref="GOK2:GOL2"/>
    <mergeCell ref="GNO2:GNP2"/>
    <mergeCell ref="GNQ2:GNR2"/>
    <mergeCell ref="GNS2:GNT2"/>
    <mergeCell ref="GNU2:GNV2"/>
    <mergeCell ref="GNW2:GNX2"/>
    <mergeCell ref="GNY2:GNZ2"/>
    <mergeCell ref="GNC2:GND2"/>
    <mergeCell ref="GNE2:GNF2"/>
    <mergeCell ref="GNG2:GNH2"/>
    <mergeCell ref="GNI2:GNJ2"/>
    <mergeCell ref="GNK2:GNL2"/>
    <mergeCell ref="GNM2:GNN2"/>
    <mergeCell ref="GPK2:GPL2"/>
    <mergeCell ref="GPM2:GPN2"/>
    <mergeCell ref="GPO2:GPP2"/>
    <mergeCell ref="GPQ2:GPR2"/>
    <mergeCell ref="GPS2:GPT2"/>
    <mergeCell ref="GPU2:GPV2"/>
    <mergeCell ref="GOY2:GOZ2"/>
    <mergeCell ref="GPA2:GPB2"/>
    <mergeCell ref="GPC2:GPD2"/>
    <mergeCell ref="GPE2:GPF2"/>
    <mergeCell ref="GPG2:GPH2"/>
    <mergeCell ref="GPI2:GPJ2"/>
    <mergeCell ref="GOM2:GON2"/>
    <mergeCell ref="GOO2:GOP2"/>
    <mergeCell ref="GOQ2:GOR2"/>
    <mergeCell ref="GOS2:GOT2"/>
    <mergeCell ref="GOU2:GOV2"/>
    <mergeCell ref="GOW2:GOX2"/>
    <mergeCell ref="GQU2:GQV2"/>
    <mergeCell ref="GQW2:GQX2"/>
    <mergeCell ref="GQY2:GQZ2"/>
    <mergeCell ref="GRA2:GRB2"/>
    <mergeCell ref="GRC2:GRD2"/>
    <mergeCell ref="GRE2:GRF2"/>
    <mergeCell ref="GQI2:GQJ2"/>
    <mergeCell ref="GQK2:GQL2"/>
    <mergeCell ref="GQM2:GQN2"/>
    <mergeCell ref="GQO2:GQP2"/>
    <mergeCell ref="GQQ2:GQR2"/>
    <mergeCell ref="GQS2:GQT2"/>
    <mergeCell ref="GPW2:GPX2"/>
    <mergeCell ref="GPY2:GPZ2"/>
    <mergeCell ref="GQA2:GQB2"/>
    <mergeCell ref="GQC2:GQD2"/>
    <mergeCell ref="GQE2:GQF2"/>
    <mergeCell ref="GQG2:GQH2"/>
    <mergeCell ref="GSE2:GSF2"/>
    <mergeCell ref="GSG2:GSH2"/>
    <mergeCell ref="GSI2:GSJ2"/>
    <mergeCell ref="GSK2:GSL2"/>
    <mergeCell ref="GSM2:GSN2"/>
    <mergeCell ref="GSO2:GSP2"/>
    <mergeCell ref="GRS2:GRT2"/>
    <mergeCell ref="GRU2:GRV2"/>
    <mergeCell ref="GRW2:GRX2"/>
    <mergeCell ref="GRY2:GRZ2"/>
    <mergeCell ref="GSA2:GSB2"/>
    <mergeCell ref="GSC2:GSD2"/>
    <mergeCell ref="GRG2:GRH2"/>
    <mergeCell ref="GRI2:GRJ2"/>
    <mergeCell ref="GRK2:GRL2"/>
    <mergeCell ref="GRM2:GRN2"/>
    <mergeCell ref="GRO2:GRP2"/>
    <mergeCell ref="GRQ2:GRR2"/>
    <mergeCell ref="GTO2:GTP2"/>
    <mergeCell ref="GTQ2:GTR2"/>
    <mergeCell ref="GTS2:GTT2"/>
    <mergeCell ref="GTU2:GTV2"/>
    <mergeCell ref="GTW2:GTX2"/>
    <mergeCell ref="GTY2:GTZ2"/>
    <mergeCell ref="GTC2:GTD2"/>
    <mergeCell ref="GTE2:GTF2"/>
    <mergeCell ref="GTG2:GTH2"/>
    <mergeCell ref="GTI2:GTJ2"/>
    <mergeCell ref="GTK2:GTL2"/>
    <mergeCell ref="GTM2:GTN2"/>
    <mergeCell ref="GSQ2:GSR2"/>
    <mergeCell ref="GSS2:GST2"/>
    <mergeCell ref="GSU2:GSV2"/>
    <mergeCell ref="GSW2:GSX2"/>
    <mergeCell ref="GSY2:GSZ2"/>
    <mergeCell ref="GTA2:GTB2"/>
    <mergeCell ref="GUY2:GUZ2"/>
    <mergeCell ref="GVA2:GVB2"/>
    <mergeCell ref="GVC2:GVD2"/>
    <mergeCell ref="GVE2:GVF2"/>
    <mergeCell ref="GVG2:GVH2"/>
    <mergeCell ref="GVI2:GVJ2"/>
    <mergeCell ref="GUM2:GUN2"/>
    <mergeCell ref="GUO2:GUP2"/>
    <mergeCell ref="GUQ2:GUR2"/>
    <mergeCell ref="GUS2:GUT2"/>
    <mergeCell ref="GUU2:GUV2"/>
    <mergeCell ref="GUW2:GUX2"/>
    <mergeCell ref="GUA2:GUB2"/>
    <mergeCell ref="GUC2:GUD2"/>
    <mergeCell ref="GUE2:GUF2"/>
    <mergeCell ref="GUG2:GUH2"/>
    <mergeCell ref="GUI2:GUJ2"/>
    <mergeCell ref="GUK2:GUL2"/>
    <mergeCell ref="GWI2:GWJ2"/>
    <mergeCell ref="GWK2:GWL2"/>
    <mergeCell ref="GWM2:GWN2"/>
    <mergeCell ref="GWO2:GWP2"/>
    <mergeCell ref="GWQ2:GWR2"/>
    <mergeCell ref="GWS2:GWT2"/>
    <mergeCell ref="GVW2:GVX2"/>
    <mergeCell ref="GVY2:GVZ2"/>
    <mergeCell ref="GWA2:GWB2"/>
    <mergeCell ref="GWC2:GWD2"/>
    <mergeCell ref="GWE2:GWF2"/>
    <mergeCell ref="GWG2:GWH2"/>
    <mergeCell ref="GVK2:GVL2"/>
    <mergeCell ref="GVM2:GVN2"/>
    <mergeCell ref="GVO2:GVP2"/>
    <mergeCell ref="GVQ2:GVR2"/>
    <mergeCell ref="GVS2:GVT2"/>
    <mergeCell ref="GVU2:GVV2"/>
    <mergeCell ref="GXS2:GXT2"/>
    <mergeCell ref="GXU2:GXV2"/>
    <mergeCell ref="GXW2:GXX2"/>
    <mergeCell ref="GXY2:GXZ2"/>
    <mergeCell ref="GYA2:GYB2"/>
    <mergeCell ref="GYC2:GYD2"/>
    <mergeCell ref="GXG2:GXH2"/>
    <mergeCell ref="GXI2:GXJ2"/>
    <mergeCell ref="GXK2:GXL2"/>
    <mergeCell ref="GXM2:GXN2"/>
    <mergeCell ref="GXO2:GXP2"/>
    <mergeCell ref="GXQ2:GXR2"/>
    <mergeCell ref="GWU2:GWV2"/>
    <mergeCell ref="GWW2:GWX2"/>
    <mergeCell ref="GWY2:GWZ2"/>
    <mergeCell ref="GXA2:GXB2"/>
    <mergeCell ref="GXC2:GXD2"/>
    <mergeCell ref="GXE2:GXF2"/>
    <mergeCell ref="GZC2:GZD2"/>
    <mergeCell ref="GZE2:GZF2"/>
    <mergeCell ref="GZG2:GZH2"/>
    <mergeCell ref="GZI2:GZJ2"/>
    <mergeCell ref="GZK2:GZL2"/>
    <mergeCell ref="GZM2:GZN2"/>
    <mergeCell ref="GYQ2:GYR2"/>
    <mergeCell ref="GYS2:GYT2"/>
    <mergeCell ref="GYU2:GYV2"/>
    <mergeCell ref="GYW2:GYX2"/>
    <mergeCell ref="GYY2:GYZ2"/>
    <mergeCell ref="GZA2:GZB2"/>
    <mergeCell ref="GYE2:GYF2"/>
    <mergeCell ref="GYG2:GYH2"/>
    <mergeCell ref="GYI2:GYJ2"/>
    <mergeCell ref="GYK2:GYL2"/>
    <mergeCell ref="GYM2:GYN2"/>
    <mergeCell ref="GYO2:GYP2"/>
    <mergeCell ref="HAM2:HAN2"/>
    <mergeCell ref="HAO2:HAP2"/>
    <mergeCell ref="HAQ2:HAR2"/>
    <mergeCell ref="HAS2:HAT2"/>
    <mergeCell ref="HAU2:HAV2"/>
    <mergeCell ref="HAW2:HAX2"/>
    <mergeCell ref="HAA2:HAB2"/>
    <mergeCell ref="HAC2:HAD2"/>
    <mergeCell ref="HAE2:HAF2"/>
    <mergeCell ref="HAG2:HAH2"/>
    <mergeCell ref="HAI2:HAJ2"/>
    <mergeCell ref="HAK2:HAL2"/>
    <mergeCell ref="GZO2:GZP2"/>
    <mergeCell ref="GZQ2:GZR2"/>
    <mergeCell ref="GZS2:GZT2"/>
    <mergeCell ref="GZU2:GZV2"/>
    <mergeCell ref="GZW2:GZX2"/>
    <mergeCell ref="GZY2:GZZ2"/>
    <mergeCell ref="HBW2:HBX2"/>
    <mergeCell ref="HBY2:HBZ2"/>
    <mergeCell ref="HCA2:HCB2"/>
    <mergeCell ref="HCC2:HCD2"/>
    <mergeCell ref="HCE2:HCF2"/>
    <mergeCell ref="HCG2:HCH2"/>
    <mergeCell ref="HBK2:HBL2"/>
    <mergeCell ref="HBM2:HBN2"/>
    <mergeCell ref="HBO2:HBP2"/>
    <mergeCell ref="HBQ2:HBR2"/>
    <mergeCell ref="HBS2:HBT2"/>
    <mergeCell ref="HBU2:HBV2"/>
    <mergeCell ref="HAY2:HAZ2"/>
    <mergeCell ref="HBA2:HBB2"/>
    <mergeCell ref="HBC2:HBD2"/>
    <mergeCell ref="HBE2:HBF2"/>
    <mergeCell ref="HBG2:HBH2"/>
    <mergeCell ref="HBI2:HBJ2"/>
    <mergeCell ref="HDG2:HDH2"/>
    <mergeCell ref="HDI2:HDJ2"/>
    <mergeCell ref="HDK2:HDL2"/>
    <mergeCell ref="HDM2:HDN2"/>
    <mergeCell ref="HDO2:HDP2"/>
    <mergeCell ref="HDQ2:HDR2"/>
    <mergeCell ref="HCU2:HCV2"/>
    <mergeCell ref="HCW2:HCX2"/>
    <mergeCell ref="HCY2:HCZ2"/>
    <mergeCell ref="HDA2:HDB2"/>
    <mergeCell ref="HDC2:HDD2"/>
    <mergeCell ref="HDE2:HDF2"/>
    <mergeCell ref="HCI2:HCJ2"/>
    <mergeCell ref="HCK2:HCL2"/>
    <mergeCell ref="HCM2:HCN2"/>
    <mergeCell ref="HCO2:HCP2"/>
    <mergeCell ref="HCQ2:HCR2"/>
    <mergeCell ref="HCS2:HCT2"/>
    <mergeCell ref="HEQ2:HER2"/>
    <mergeCell ref="HES2:HET2"/>
    <mergeCell ref="HEU2:HEV2"/>
    <mergeCell ref="HEW2:HEX2"/>
    <mergeCell ref="HEY2:HEZ2"/>
    <mergeCell ref="HFA2:HFB2"/>
    <mergeCell ref="HEE2:HEF2"/>
    <mergeCell ref="HEG2:HEH2"/>
    <mergeCell ref="HEI2:HEJ2"/>
    <mergeCell ref="HEK2:HEL2"/>
    <mergeCell ref="HEM2:HEN2"/>
    <mergeCell ref="HEO2:HEP2"/>
    <mergeCell ref="HDS2:HDT2"/>
    <mergeCell ref="HDU2:HDV2"/>
    <mergeCell ref="HDW2:HDX2"/>
    <mergeCell ref="HDY2:HDZ2"/>
    <mergeCell ref="HEA2:HEB2"/>
    <mergeCell ref="HEC2:HED2"/>
    <mergeCell ref="HGA2:HGB2"/>
    <mergeCell ref="HGC2:HGD2"/>
    <mergeCell ref="HGE2:HGF2"/>
    <mergeCell ref="HGG2:HGH2"/>
    <mergeCell ref="HGI2:HGJ2"/>
    <mergeCell ref="HGK2:HGL2"/>
    <mergeCell ref="HFO2:HFP2"/>
    <mergeCell ref="HFQ2:HFR2"/>
    <mergeCell ref="HFS2:HFT2"/>
    <mergeCell ref="HFU2:HFV2"/>
    <mergeCell ref="HFW2:HFX2"/>
    <mergeCell ref="HFY2:HFZ2"/>
    <mergeCell ref="HFC2:HFD2"/>
    <mergeCell ref="HFE2:HFF2"/>
    <mergeCell ref="HFG2:HFH2"/>
    <mergeCell ref="HFI2:HFJ2"/>
    <mergeCell ref="HFK2:HFL2"/>
    <mergeCell ref="HFM2:HFN2"/>
    <mergeCell ref="HHK2:HHL2"/>
    <mergeCell ref="HHM2:HHN2"/>
    <mergeCell ref="HHO2:HHP2"/>
    <mergeCell ref="HHQ2:HHR2"/>
    <mergeCell ref="HHS2:HHT2"/>
    <mergeCell ref="HHU2:HHV2"/>
    <mergeCell ref="HGY2:HGZ2"/>
    <mergeCell ref="HHA2:HHB2"/>
    <mergeCell ref="HHC2:HHD2"/>
    <mergeCell ref="HHE2:HHF2"/>
    <mergeCell ref="HHG2:HHH2"/>
    <mergeCell ref="HHI2:HHJ2"/>
    <mergeCell ref="HGM2:HGN2"/>
    <mergeCell ref="HGO2:HGP2"/>
    <mergeCell ref="HGQ2:HGR2"/>
    <mergeCell ref="HGS2:HGT2"/>
    <mergeCell ref="HGU2:HGV2"/>
    <mergeCell ref="HGW2:HGX2"/>
    <mergeCell ref="HIU2:HIV2"/>
    <mergeCell ref="HIW2:HIX2"/>
    <mergeCell ref="HIY2:HIZ2"/>
    <mergeCell ref="HJA2:HJB2"/>
    <mergeCell ref="HJC2:HJD2"/>
    <mergeCell ref="HJE2:HJF2"/>
    <mergeCell ref="HII2:HIJ2"/>
    <mergeCell ref="HIK2:HIL2"/>
    <mergeCell ref="HIM2:HIN2"/>
    <mergeCell ref="HIO2:HIP2"/>
    <mergeCell ref="HIQ2:HIR2"/>
    <mergeCell ref="HIS2:HIT2"/>
    <mergeCell ref="HHW2:HHX2"/>
    <mergeCell ref="HHY2:HHZ2"/>
    <mergeCell ref="HIA2:HIB2"/>
    <mergeCell ref="HIC2:HID2"/>
    <mergeCell ref="HIE2:HIF2"/>
    <mergeCell ref="HIG2:HIH2"/>
    <mergeCell ref="HKE2:HKF2"/>
    <mergeCell ref="HKG2:HKH2"/>
    <mergeCell ref="HKI2:HKJ2"/>
    <mergeCell ref="HKK2:HKL2"/>
    <mergeCell ref="HKM2:HKN2"/>
    <mergeCell ref="HKO2:HKP2"/>
    <mergeCell ref="HJS2:HJT2"/>
    <mergeCell ref="HJU2:HJV2"/>
    <mergeCell ref="HJW2:HJX2"/>
    <mergeCell ref="HJY2:HJZ2"/>
    <mergeCell ref="HKA2:HKB2"/>
    <mergeCell ref="HKC2:HKD2"/>
    <mergeCell ref="HJG2:HJH2"/>
    <mergeCell ref="HJI2:HJJ2"/>
    <mergeCell ref="HJK2:HJL2"/>
    <mergeCell ref="HJM2:HJN2"/>
    <mergeCell ref="HJO2:HJP2"/>
    <mergeCell ref="HJQ2:HJR2"/>
    <mergeCell ref="HLO2:HLP2"/>
    <mergeCell ref="HLQ2:HLR2"/>
    <mergeCell ref="HLS2:HLT2"/>
    <mergeCell ref="HLU2:HLV2"/>
    <mergeCell ref="HLW2:HLX2"/>
    <mergeCell ref="HLY2:HLZ2"/>
    <mergeCell ref="HLC2:HLD2"/>
    <mergeCell ref="HLE2:HLF2"/>
    <mergeCell ref="HLG2:HLH2"/>
    <mergeCell ref="HLI2:HLJ2"/>
    <mergeCell ref="HLK2:HLL2"/>
    <mergeCell ref="HLM2:HLN2"/>
    <mergeCell ref="HKQ2:HKR2"/>
    <mergeCell ref="HKS2:HKT2"/>
    <mergeCell ref="HKU2:HKV2"/>
    <mergeCell ref="HKW2:HKX2"/>
    <mergeCell ref="HKY2:HKZ2"/>
    <mergeCell ref="HLA2:HLB2"/>
    <mergeCell ref="HMY2:HMZ2"/>
    <mergeCell ref="HNA2:HNB2"/>
    <mergeCell ref="HNC2:HND2"/>
    <mergeCell ref="HNE2:HNF2"/>
    <mergeCell ref="HNG2:HNH2"/>
    <mergeCell ref="HNI2:HNJ2"/>
    <mergeCell ref="HMM2:HMN2"/>
    <mergeCell ref="HMO2:HMP2"/>
    <mergeCell ref="HMQ2:HMR2"/>
    <mergeCell ref="HMS2:HMT2"/>
    <mergeCell ref="HMU2:HMV2"/>
    <mergeCell ref="HMW2:HMX2"/>
    <mergeCell ref="HMA2:HMB2"/>
    <mergeCell ref="HMC2:HMD2"/>
    <mergeCell ref="HME2:HMF2"/>
    <mergeCell ref="HMG2:HMH2"/>
    <mergeCell ref="HMI2:HMJ2"/>
    <mergeCell ref="HMK2:HML2"/>
    <mergeCell ref="HOI2:HOJ2"/>
    <mergeCell ref="HOK2:HOL2"/>
    <mergeCell ref="HOM2:HON2"/>
    <mergeCell ref="HOO2:HOP2"/>
    <mergeCell ref="HOQ2:HOR2"/>
    <mergeCell ref="HOS2:HOT2"/>
    <mergeCell ref="HNW2:HNX2"/>
    <mergeCell ref="HNY2:HNZ2"/>
    <mergeCell ref="HOA2:HOB2"/>
    <mergeCell ref="HOC2:HOD2"/>
    <mergeCell ref="HOE2:HOF2"/>
    <mergeCell ref="HOG2:HOH2"/>
    <mergeCell ref="HNK2:HNL2"/>
    <mergeCell ref="HNM2:HNN2"/>
    <mergeCell ref="HNO2:HNP2"/>
    <mergeCell ref="HNQ2:HNR2"/>
    <mergeCell ref="HNS2:HNT2"/>
    <mergeCell ref="HNU2:HNV2"/>
    <mergeCell ref="HPS2:HPT2"/>
    <mergeCell ref="HPU2:HPV2"/>
    <mergeCell ref="HPW2:HPX2"/>
    <mergeCell ref="HPY2:HPZ2"/>
    <mergeCell ref="HQA2:HQB2"/>
    <mergeCell ref="HQC2:HQD2"/>
    <mergeCell ref="HPG2:HPH2"/>
    <mergeCell ref="HPI2:HPJ2"/>
    <mergeCell ref="HPK2:HPL2"/>
    <mergeCell ref="HPM2:HPN2"/>
    <mergeCell ref="HPO2:HPP2"/>
    <mergeCell ref="HPQ2:HPR2"/>
    <mergeCell ref="HOU2:HOV2"/>
    <mergeCell ref="HOW2:HOX2"/>
    <mergeCell ref="HOY2:HOZ2"/>
    <mergeCell ref="HPA2:HPB2"/>
    <mergeCell ref="HPC2:HPD2"/>
    <mergeCell ref="HPE2:HPF2"/>
    <mergeCell ref="HRC2:HRD2"/>
    <mergeCell ref="HRE2:HRF2"/>
    <mergeCell ref="HRG2:HRH2"/>
    <mergeCell ref="HRI2:HRJ2"/>
    <mergeCell ref="HRK2:HRL2"/>
    <mergeCell ref="HRM2:HRN2"/>
    <mergeCell ref="HQQ2:HQR2"/>
    <mergeCell ref="HQS2:HQT2"/>
    <mergeCell ref="HQU2:HQV2"/>
    <mergeCell ref="HQW2:HQX2"/>
    <mergeCell ref="HQY2:HQZ2"/>
    <mergeCell ref="HRA2:HRB2"/>
    <mergeCell ref="HQE2:HQF2"/>
    <mergeCell ref="HQG2:HQH2"/>
    <mergeCell ref="HQI2:HQJ2"/>
    <mergeCell ref="HQK2:HQL2"/>
    <mergeCell ref="HQM2:HQN2"/>
    <mergeCell ref="HQO2:HQP2"/>
    <mergeCell ref="HSM2:HSN2"/>
    <mergeCell ref="HSO2:HSP2"/>
    <mergeCell ref="HSQ2:HSR2"/>
    <mergeCell ref="HSS2:HST2"/>
    <mergeCell ref="HSU2:HSV2"/>
    <mergeCell ref="HSW2:HSX2"/>
    <mergeCell ref="HSA2:HSB2"/>
    <mergeCell ref="HSC2:HSD2"/>
    <mergeCell ref="HSE2:HSF2"/>
    <mergeCell ref="HSG2:HSH2"/>
    <mergeCell ref="HSI2:HSJ2"/>
    <mergeCell ref="HSK2:HSL2"/>
    <mergeCell ref="HRO2:HRP2"/>
    <mergeCell ref="HRQ2:HRR2"/>
    <mergeCell ref="HRS2:HRT2"/>
    <mergeCell ref="HRU2:HRV2"/>
    <mergeCell ref="HRW2:HRX2"/>
    <mergeCell ref="HRY2:HRZ2"/>
    <mergeCell ref="HTW2:HTX2"/>
    <mergeCell ref="HTY2:HTZ2"/>
    <mergeCell ref="HUA2:HUB2"/>
    <mergeCell ref="HUC2:HUD2"/>
    <mergeCell ref="HUE2:HUF2"/>
    <mergeCell ref="HUG2:HUH2"/>
    <mergeCell ref="HTK2:HTL2"/>
    <mergeCell ref="HTM2:HTN2"/>
    <mergeCell ref="HTO2:HTP2"/>
    <mergeCell ref="HTQ2:HTR2"/>
    <mergeCell ref="HTS2:HTT2"/>
    <mergeCell ref="HTU2:HTV2"/>
    <mergeCell ref="HSY2:HSZ2"/>
    <mergeCell ref="HTA2:HTB2"/>
    <mergeCell ref="HTC2:HTD2"/>
    <mergeCell ref="HTE2:HTF2"/>
    <mergeCell ref="HTG2:HTH2"/>
    <mergeCell ref="HTI2:HTJ2"/>
    <mergeCell ref="HVG2:HVH2"/>
    <mergeCell ref="HVI2:HVJ2"/>
    <mergeCell ref="HVK2:HVL2"/>
    <mergeCell ref="HVM2:HVN2"/>
    <mergeCell ref="HVO2:HVP2"/>
    <mergeCell ref="HVQ2:HVR2"/>
    <mergeCell ref="HUU2:HUV2"/>
    <mergeCell ref="HUW2:HUX2"/>
    <mergeCell ref="HUY2:HUZ2"/>
    <mergeCell ref="HVA2:HVB2"/>
    <mergeCell ref="HVC2:HVD2"/>
    <mergeCell ref="HVE2:HVF2"/>
    <mergeCell ref="HUI2:HUJ2"/>
    <mergeCell ref="HUK2:HUL2"/>
    <mergeCell ref="HUM2:HUN2"/>
    <mergeCell ref="HUO2:HUP2"/>
    <mergeCell ref="HUQ2:HUR2"/>
    <mergeCell ref="HUS2:HUT2"/>
    <mergeCell ref="HWQ2:HWR2"/>
    <mergeCell ref="HWS2:HWT2"/>
    <mergeCell ref="HWU2:HWV2"/>
    <mergeCell ref="HWW2:HWX2"/>
    <mergeCell ref="HWY2:HWZ2"/>
    <mergeCell ref="HXA2:HXB2"/>
    <mergeCell ref="HWE2:HWF2"/>
    <mergeCell ref="HWG2:HWH2"/>
    <mergeCell ref="HWI2:HWJ2"/>
    <mergeCell ref="HWK2:HWL2"/>
    <mergeCell ref="HWM2:HWN2"/>
    <mergeCell ref="HWO2:HWP2"/>
    <mergeCell ref="HVS2:HVT2"/>
    <mergeCell ref="HVU2:HVV2"/>
    <mergeCell ref="HVW2:HVX2"/>
    <mergeCell ref="HVY2:HVZ2"/>
    <mergeCell ref="HWA2:HWB2"/>
    <mergeCell ref="HWC2:HWD2"/>
    <mergeCell ref="HYA2:HYB2"/>
    <mergeCell ref="HYC2:HYD2"/>
    <mergeCell ref="HYE2:HYF2"/>
    <mergeCell ref="HYG2:HYH2"/>
    <mergeCell ref="HYI2:HYJ2"/>
    <mergeCell ref="HYK2:HYL2"/>
    <mergeCell ref="HXO2:HXP2"/>
    <mergeCell ref="HXQ2:HXR2"/>
    <mergeCell ref="HXS2:HXT2"/>
    <mergeCell ref="HXU2:HXV2"/>
    <mergeCell ref="HXW2:HXX2"/>
    <mergeCell ref="HXY2:HXZ2"/>
    <mergeCell ref="HXC2:HXD2"/>
    <mergeCell ref="HXE2:HXF2"/>
    <mergeCell ref="HXG2:HXH2"/>
    <mergeCell ref="HXI2:HXJ2"/>
    <mergeCell ref="HXK2:HXL2"/>
    <mergeCell ref="HXM2:HXN2"/>
    <mergeCell ref="HZK2:HZL2"/>
    <mergeCell ref="HZM2:HZN2"/>
    <mergeCell ref="HZO2:HZP2"/>
    <mergeCell ref="HZQ2:HZR2"/>
    <mergeCell ref="HZS2:HZT2"/>
    <mergeCell ref="HZU2:HZV2"/>
    <mergeCell ref="HYY2:HYZ2"/>
    <mergeCell ref="HZA2:HZB2"/>
    <mergeCell ref="HZC2:HZD2"/>
    <mergeCell ref="HZE2:HZF2"/>
    <mergeCell ref="HZG2:HZH2"/>
    <mergeCell ref="HZI2:HZJ2"/>
    <mergeCell ref="HYM2:HYN2"/>
    <mergeCell ref="HYO2:HYP2"/>
    <mergeCell ref="HYQ2:HYR2"/>
    <mergeCell ref="HYS2:HYT2"/>
    <mergeCell ref="HYU2:HYV2"/>
    <mergeCell ref="HYW2:HYX2"/>
    <mergeCell ref="IAU2:IAV2"/>
    <mergeCell ref="IAW2:IAX2"/>
    <mergeCell ref="IAY2:IAZ2"/>
    <mergeCell ref="IBA2:IBB2"/>
    <mergeCell ref="IBC2:IBD2"/>
    <mergeCell ref="IBE2:IBF2"/>
    <mergeCell ref="IAI2:IAJ2"/>
    <mergeCell ref="IAK2:IAL2"/>
    <mergeCell ref="IAM2:IAN2"/>
    <mergeCell ref="IAO2:IAP2"/>
    <mergeCell ref="IAQ2:IAR2"/>
    <mergeCell ref="IAS2:IAT2"/>
    <mergeCell ref="HZW2:HZX2"/>
    <mergeCell ref="HZY2:HZZ2"/>
    <mergeCell ref="IAA2:IAB2"/>
    <mergeCell ref="IAC2:IAD2"/>
    <mergeCell ref="IAE2:IAF2"/>
    <mergeCell ref="IAG2:IAH2"/>
    <mergeCell ref="ICE2:ICF2"/>
    <mergeCell ref="ICG2:ICH2"/>
    <mergeCell ref="ICI2:ICJ2"/>
    <mergeCell ref="ICK2:ICL2"/>
    <mergeCell ref="ICM2:ICN2"/>
    <mergeCell ref="ICO2:ICP2"/>
    <mergeCell ref="IBS2:IBT2"/>
    <mergeCell ref="IBU2:IBV2"/>
    <mergeCell ref="IBW2:IBX2"/>
    <mergeCell ref="IBY2:IBZ2"/>
    <mergeCell ref="ICA2:ICB2"/>
    <mergeCell ref="ICC2:ICD2"/>
    <mergeCell ref="IBG2:IBH2"/>
    <mergeCell ref="IBI2:IBJ2"/>
    <mergeCell ref="IBK2:IBL2"/>
    <mergeCell ref="IBM2:IBN2"/>
    <mergeCell ref="IBO2:IBP2"/>
    <mergeCell ref="IBQ2:IBR2"/>
    <mergeCell ref="IDO2:IDP2"/>
    <mergeCell ref="IDQ2:IDR2"/>
    <mergeCell ref="IDS2:IDT2"/>
    <mergeCell ref="IDU2:IDV2"/>
    <mergeCell ref="IDW2:IDX2"/>
    <mergeCell ref="IDY2:IDZ2"/>
    <mergeCell ref="IDC2:IDD2"/>
    <mergeCell ref="IDE2:IDF2"/>
    <mergeCell ref="IDG2:IDH2"/>
    <mergeCell ref="IDI2:IDJ2"/>
    <mergeCell ref="IDK2:IDL2"/>
    <mergeCell ref="IDM2:IDN2"/>
    <mergeCell ref="ICQ2:ICR2"/>
    <mergeCell ref="ICS2:ICT2"/>
    <mergeCell ref="ICU2:ICV2"/>
    <mergeCell ref="ICW2:ICX2"/>
    <mergeCell ref="ICY2:ICZ2"/>
    <mergeCell ref="IDA2:IDB2"/>
    <mergeCell ref="IEY2:IEZ2"/>
    <mergeCell ref="IFA2:IFB2"/>
    <mergeCell ref="IFC2:IFD2"/>
    <mergeCell ref="IFE2:IFF2"/>
    <mergeCell ref="IFG2:IFH2"/>
    <mergeCell ref="IFI2:IFJ2"/>
    <mergeCell ref="IEM2:IEN2"/>
    <mergeCell ref="IEO2:IEP2"/>
    <mergeCell ref="IEQ2:IER2"/>
    <mergeCell ref="IES2:IET2"/>
    <mergeCell ref="IEU2:IEV2"/>
    <mergeCell ref="IEW2:IEX2"/>
    <mergeCell ref="IEA2:IEB2"/>
    <mergeCell ref="IEC2:IED2"/>
    <mergeCell ref="IEE2:IEF2"/>
    <mergeCell ref="IEG2:IEH2"/>
    <mergeCell ref="IEI2:IEJ2"/>
    <mergeCell ref="IEK2:IEL2"/>
    <mergeCell ref="IGI2:IGJ2"/>
    <mergeCell ref="IGK2:IGL2"/>
    <mergeCell ref="IGM2:IGN2"/>
    <mergeCell ref="IGO2:IGP2"/>
    <mergeCell ref="IGQ2:IGR2"/>
    <mergeCell ref="IGS2:IGT2"/>
    <mergeCell ref="IFW2:IFX2"/>
    <mergeCell ref="IFY2:IFZ2"/>
    <mergeCell ref="IGA2:IGB2"/>
    <mergeCell ref="IGC2:IGD2"/>
    <mergeCell ref="IGE2:IGF2"/>
    <mergeCell ref="IGG2:IGH2"/>
    <mergeCell ref="IFK2:IFL2"/>
    <mergeCell ref="IFM2:IFN2"/>
    <mergeCell ref="IFO2:IFP2"/>
    <mergeCell ref="IFQ2:IFR2"/>
    <mergeCell ref="IFS2:IFT2"/>
    <mergeCell ref="IFU2:IFV2"/>
    <mergeCell ref="IHS2:IHT2"/>
    <mergeCell ref="IHU2:IHV2"/>
    <mergeCell ref="IHW2:IHX2"/>
    <mergeCell ref="IHY2:IHZ2"/>
    <mergeCell ref="IIA2:IIB2"/>
    <mergeCell ref="IIC2:IID2"/>
    <mergeCell ref="IHG2:IHH2"/>
    <mergeCell ref="IHI2:IHJ2"/>
    <mergeCell ref="IHK2:IHL2"/>
    <mergeCell ref="IHM2:IHN2"/>
    <mergeCell ref="IHO2:IHP2"/>
    <mergeCell ref="IHQ2:IHR2"/>
    <mergeCell ref="IGU2:IGV2"/>
    <mergeCell ref="IGW2:IGX2"/>
    <mergeCell ref="IGY2:IGZ2"/>
    <mergeCell ref="IHA2:IHB2"/>
    <mergeCell ref="IHC2:IHD2"/>
    <mergeCell ref="IHE2:IHF2"/>
    <mergeCell ref="IJC2:IJD2"/>
    <mergeCell ref="IJE2:IJF2"/>
    <mergeCell ref="IJG2:IJH2"/>
    <mergeCell ref="IJI2:IJJ2"/>
    <mergeCell ref="IJK2:IJL2"/>
    <mergeCell ref="IJM2:IJN2"/>
    <mergeCell ref="IIQ2:IIR2"/>
    <mergeCell ref="IIS2:IIT2"/>
    <mergeCell ref="IIU2:IIV2"/>
    <mergeCell ref="IIW2:IIX2"/>
    <mergeCell ref="IIY2:IIZ2"/>
    <mergeCell ref="IJA2:IJB2"/>
    <mergeCell ref="IIE2:IIF2"/>
    <mergeCell ref="IIG2:IIH2"/>
    <mergeCell ref="III2:IIJ2"/>
    <mergeCell ref="IIK2:IIL2"/>
    <mergeCell ref="IIM2:IIN2"/>
    <mergeCell ref="IIO2:IIP2"/>
    <mergeCell ref="IKM2:IKN2"/>
    <mergeCell ref="IKO2:IKP2"/>
    <mergeCell ref="IKQ2:IKR2"/>
    <mergeCell ref="IKS2:IKT2"/>
    <mergeCell ref="IKU2:IKV2"/>
    <mergeCell ref="IKW2:IKX2"/>
    <mergeCell ref="IKA2:IKB2"/>
    <mergeCell ref="IKC2:IKD2"/>
    <mergeCell ref="IKE2:IKF2"/>
    <mergeCell ref="IKG2:IKH2"/>
    <mergeCell ref="IKI2:IKJ2"/>
    <mergeCell ref="IKK2:IKL2"/>
    <mergeCell ref="IJO2:IJP2"/>
    <mergeCell ref="IJQ2:IJR2"/>
    <mergeCell ref="IJS2:IJT2"/>
    <mergeCell ref="IJU2:IJV2"/>
    <mergeCell ref="IJW2:IJX2"/>
    <mergeCell ref="IJY2:IJZ2"/>
    <mergeCell ref="ILW2:ILX2"/>
    <mergeCell ref="ILY2:ILZ2"/>
    <mergeCell ref="IMA2:IMB2"/>
    <mergeCell ref="IMC2:IMD2"/>
    <mergeCell ref="IME2:IMF2"/>
    <mergeCell ref="IMG2:IMH2"/>
    <mergeCell ref="ILK2:ILL2"/>
    <mergeCell ref="ILM2:ILN2"/>
    <mergeCell ref="ILO2:ILP2"/>
    <mergeCell ref="ILQ2:ILR2"/>
    <mergeCell ref="ILS2:ILT2"/>
    <mergeCell ref="ILU2:ILV2"/>
    <mergeCell ref="IKY2:IKZ2"/>
    <mergeCell ref="ILA2:ILB2"/>
    <mergeCell ref="ILC2:ILD2"/>
    <mergeCell ref="ILE2:ILF2"/>
    <mergeCell ref="ILG2:ILH2"/>
    <mergeCell ref="ILI2:ILJ2"/>
    <mergeCell ref="ING2:INH2"/>
    <mergeCell ref="INI2:INJ2"/>
    <mergeCell ref="INK2:INL2"/>
    <mergeCell ref="INM2:INN2"/>
    <mergeCell ref="INO2:INP2"/>
    <mergeCell ref="INQ2:INR2"/>
    <mergeCell ref="IMU2:IMV2"/>
    <mergeCell ref="IMW2:IMX2"/>
    <mergeCell ref="IMY2:IMZ2"/>
    <mergeCell ref="INA2:INB2"/>
    <mergeCell ref="INC2:IND2"/>
    <mergeCell ref="INE2:INF2"/>
    <mergeCell ref="IMI2:IMJ2"/>
    <mergeCell ref="IMK2:IML2"/>
    <mergeCell ref="IMM2:IMN2"/>
    <mergeCell ref="IMO2:IMP2"/>
    <mergeCell ref="IMQ2:IMR2"/>
    <mergeCell ref="IMS2:IMT2"/>
    <mergeCell ref="IOQ2:IOR2"/>
    <mergeCell ref="IOS2:IOT2"/>
    <mergeCell ref="IOU2:IOV2"/>
    <mergeCell ref="IOW2:IOX2"/>
    <mergeCell ref="IOY2:IOZ2"/>
    <mergeCell ref="IPA2:IPB2"/>
    <mergeCell ref="IOE2:IOF2"/>
    <mergeCell ref="IOG2:IOH2"/>
    <mergeCell ref="IOI2:IOJ2"/>
    <mergeCell ref="IOK2:IOL2"/>
    <mergeCell ref="IOM2:ION2"/>
    <mergeCell ref="IOO2:IOP2"/>
    <mergeCell ref="INS2:INT2"/>
    <mergeCell ref="INU2:INV2"/>
    <mergeCell ref="INW2:INX2"/>
    <mergeCell ref="INY2:INZ2"/>
    <mergeCell ref="IOA2:IOB2"/>
    <mergeCell ref="IOC2:IOD2"/>
    <mergeCell ref="IQA2:IQB2"/>
    <mergeCell ref="IQC2:IQD2"/>
    <mergeCell ref="IQE2:IQF2"/>
    <mergeCell ref="IQG2:IQH2"/>
    <mergeCell ref="IQI2:IQJ2"/>
    <mergeCell ref="IQK2:IQL2"/>
    <mergeCell ref="IPO2:IPP2"/>
    <mergeCell ref="IPQ2:IPR2"/>
    <mergeCell ref="IPS2:IPT2"/>
    <mergeCell ref="IPU2:IPV2"/>
    <mergeCell ref="IPW2:IPX2"/>
    <mergeCell ref="IPY2:IPZ2"/>
    <mergeCell ref="IPC2:IPD2"/>
    <mergeCell ref="IPE2:IPF2"/>
    <mergeCell ref="IPG2:IPH2"/>
    <mergeCell ref="IPI2:IPJ2"/>
    <mergeCell ref="IPK2:IPL2"/>
    <mergeCell ref="IPM2:IPN2"/>
    <mergeCell ref="IRK2:IRL2"/>
    <mergeCell ref="IRM2:IRN2"/>
    <mergeCell ref="IRO2:IRP2"/>
    <mergeCell ref="IRQ2:IRR2"/>
    <mergeCell ref="IRS2:IRT2"/>
    <mergeCell ref="IRU2:IRV2"/>
    <mergeCell ref="IQY2:IQZ2"/>
    <mergeCell ref="IRA2:IRB2"/>
    <mergeCell ref="IRC2:IRD2"/>
    <mergeCell ref="IRE2:IRF2"/>
    <mergeCell ref="IRG2:IRH2"/>
    <mergeCell ref="IRI2:IRJ2"/>
    <mergeCell ref="IQM2:IQN2"/>
    <mergeCell ref="IQO2:IQP2"/>
    <mergeCell ref="IQQ2:IQR2"/>
    <mergeCell ref="IQS2:IQT2"/>
    <mergeCell ref="IQU2:IQV2"/>
    <mergeCell ref="IQW2:IQX2"/>
    <mergeCell ref="ISU2:ISV2"/>
    <mergeCell ref="ISW2:ISX2"/>
    <mergeCell ref="ISY2:ISZ2"/>
    <mergeCell ref="ITA2:ITB2"/>
    <mergeCell ref="ITC2:ITD2"/>
    <mergeCell ref="ITE2:ITF2"/>
    <mergeCell ref="ISI2:ISJ2"/>
    <mergeCell ref="ISK2:ISL2"/>
    <mergeCell ref="ISM2:ISN2"/>
    <mergeCell ref="ISO2:ISP2"/>
    <mergeCell ref="ISQ2:ISR2"/>
    <mergeCell ref="ISS2:IST2"/>
    <mergeCell ref="IRW2:IRX2"/>
    <mergeCell ref="IRY2:IRZ2"/>
    <mergeCell ref="ISA2:ISB2"/>
    <mergeCell ref="ISC2:ISD2"/>
    <mergeCell ref="ISE2:ISF2"/>
    <mergeCell ref="ISG2:ISH2"/>
    <mergeCell ref="IUE2:IUF2"/>
    <mergeCell ref="IUG2:IUH2"/>
    <mergeCell ref="IUI2:IUJ2"/>
    <mergeCell ref="IUK2:IUL2"/>
    <mergeCell ref="IUM2:IUN2"/>
    <mergeCell ref="IUO2:IUP2"/>
    <mergeCell ref="ITS2:ITT2"/>
    <mergeCell ref="ITU2:ITV2"/>
    <mergeCell ref="ITW2:ITX2"/>
    <mergeCell ref="ITY2:ITZ2"/>
    <mergeCell ref="IUA2:IUB2"/>
    <mergeCell ref="IUC2:IUD2"/>
    <mergeCell ref="ITG2:ITH2"/>
    <mergeCell ref="ITI2:ITJ2"/>
    <mergeCell ref="ITK2:ITL2"/>
    <mergeCell ref="ITM2:ITN2"/>
    <mergeCell ref="ITO2:ITP2"/>
    <mergeCell ref="ITQ2:ITR2"/>
    <mergeCell ref="IVO2:IVP2"/>
    <mergeCell ref="IVQ2:IVR2"/>
    <mergeCell ref="IVS2:IVT2"/>
    <mergeCell ref="IVU2:IVV2"/>
    <mergeCell ref="IVW2:IVX2"/>
    <mergeCell ref="IVY2:IVZ2"/>
    <mergeCell ref="IVC2:IVD2"/>
    <mergeCell ref="IVE2:IVF2"/>
    <mergeCell ref="IVG2:IVH2"/>
    <mergeCell ref="IVI2:IVJ2"/>
    <mergeCell ref="IVK2:IVL2"/>
    <mergeCell ref="IVM2:IVN2"/>
    <mergeCell ref="IUQ2:IUR2"/>
    <mergeCell ref="IUS2:IUT2"/>
    <mergeCell ref="IUU2:IUV2"/>
    <mergeCell ref="IUW2:IUX2"/>
    <mergeCell ref="IUY2:IUZ2"/>
    <mergeCell ref="IVA2:IVB2"/>
    <mergeCell ref="IWY2:IWZ2"/>
    <mergeCell ref="IXA2:IXB2"/>
    <mergeCell ref="IXC2:IXD2"/>
    <mergeCell ref="IXE2:IXF2"/>
    <mergeCell ref="IXG2:IXH2"/>
    <mergeCell ref="IXI2:IXJ2"/>
    <mergeCell ref="IWM2:IWN2"/>
    <mergeCell ref="IWO2:IWP2"/>
    <mergeCell ref="IWQ2:IWR2"/>
    <mergeCell ref="IWS2:IWT2"/>
    <mergeCell ref="IWU2:IWV2"/>
    <mergeCell ref="IWW2:IWX2"/>
    <mergeCell ref="IWA2:IWB2"/>
    <mergeCell ref="IWC2:IWD2"/>
    <mergeCell ref="IWE2:IWF2"/>
    <mergeCell ref="IWG2:IWH2"/>
    <mergeCell ref="IWI2:IWJ2"/>
    <mergeCell ref="IWK2:IWL2"/>
    <mergeCell ref="IYI2:IYJ2"/>
    <mergeCell ref="IYK2:IYL2"/>
    <mergeCell ref="IYM2:IYN2"/>
    <mergeCell ref="IYO2:IYP2"/>
    <mergeCell ref="IYQ2:IYR2"/>
    <mergeCell ref="IYS2:IYT2"/>
    <mergeCell ref="IXW2:IXX2"/>
    <mergeCell ref="IXY2:IXZ2"/>
    <mergeCell ref="IYA2:IYB2"/>
    <mergeCell ref="IYC2:IYD2"/>
    <mergeCell ref="IYE2:IYF2"/>
    <mergeCell ref="IYG2:IYH2"/>
    <mergeCell ref="IXK2:IXL2"/>
    <mergeCell ref="IXM2:IXN2"/>
    <mergeCell ref="IXO2:IXP2"/>
    <mergeCell ref="IXQ2:IXR2"/>
    <mergeCell ref="IXS2:IXT2"/>
    <mergeCell ref="IXU2:IXV2"/>
    <mergeCell ref="IZS2:IZT2"/>
    <mergeCell ref="IZU2:IZV2"/>
    <mergeCell ref="IZW2:IZX2"/>
    <mergeCell ref="IZY2:IZZ2"/>
    <mergeCell ref="JAA2:JAB2"/>
    <mergeCell ref="JAC2:JAD2"/>
    <mergeCell ref="IZG2:IZH2"/>
    <mergeCell ref="IZI2:IZJ2"/>
    <mergeCell ref="IZK2:IZL2"/>
    <mergeCell ref="IZM2:IZN2"/>
    <mergeCell ref="IZO2:IZP2"/>
    <mergeCell ref="IZQ2:IZR2"/>
    <mergeCell ref="IYU2:IYV2"/>
    <mergeCell ref="IYW2:IYX2"/>
    <mergeCell ref="IYY2:IYZ2"/>
    <mergeCell ref="IZA2:IZB2"/>
    <mergeCell ref="IZC2:IZD2"/>
    <mergeCell ref="IZE2:IZF2"/>
    <mergeCell ref="JBC2:JBD2"/>
    <mergeCell ref="JBE2:JBF2"/>
    <mergeCell ref="JBG2:JBH2"/>
    <mergeCell ref="JBI2:JBJ2"/>
    <mergeCell ref="JBK2:JBL2"/>
    <mergeCell ref="JBM2:JBN2"/>
    <mergeCell ref="JAQ2:JAR2"/>
    <mergeCell ref="JAS2:JAT2"/>
    <mergeCell ref="JAU2:JAV2"/>
    <mergeCell ref="JAW2:JAX2"/>
    <mergeCell ref="JAY2:JAZ2"/>
    <mergeCell ref="JBA2:JBB2"/>
    <mergeCell ref="JAE2:JAF2"/>
    <mergeCell ref="JAG2:JAH2"/>
    <mergeCell ref="JAI2:JAJ2"/>
    <mergeCell ref="JAK2:JAL2"/>
    <mergeCell ref="JAM2:JAN2"/>
    <mergeCell ref="JAO2:JAP2"/>
    <mergeCell ref="JCM2:JCN2"/>
    <mergeCell ref="JCO2:JCP2"/>
    <mergeCell ref="JCQ2:JCR2"/>
    <mergeCell ref="JCS2:JCT2"/>
    <mergeCell ref="JCU2:JCV2"/>
    <mergeCell ref="JCW2:JCX2"/>
    <mergeCell ref="JCA2:JCB2"/>
    <mergeCell ref="JCC2:JCD2"/>
    <mergeCell ref="JCE2:JCF2"/>
    <mergeCell ref="JCG2:JCH2"/>
    <mergeCell ref="JCI2:JCJ2"/>
    <mergeCell ref="JCK2:JCL2"/>
    <mergeCell ref="JBO2:JBP2"/>
    <mergeCell ref="JBQ2:JBR2"/>
    <mergeCell ref="JBS2:JBT2"/>
    <mergeCell ref="JBU2:JBV2"/>
    <mergeCell ref="JBW2:JBX2"/>
    <mergeCell ref="JBY2:JBZ2"/>
    <mergeCell ref="JDW2:JDX2"/>
    <mergeCell ref="JDY2:JDZ2"/>
    <mergeCell ref="JEA2:JEB2"/>
    <mergeCell ref="JEC2:JED2"/>
    <mergeCell ref="JEE2:JEF2"/>
    <mergeCell ref="JEG2:JEH2"/>
    <mergeCell ref="JDK2:JDL2"/>
    <mergeCell ref="JDM2:JDN2"/>
    <mergeCell ref="JDO2:JDP2"/>
    <mergeCell ref="JDQ2:JDR2"/>
    <mergeCell ref="JDS2:JDT2"/>
    <mergeCell ref="JDU2:JDV2"/>
    <mergeCell ref="JCY2:JCZ2"/>
    <mergeCell ref="JDA2:JDB2"/>
    <mergeCell ref="JDC2:JDD2"/>
    <mergeCell ref="JDE2:JDF2"/>
    <mergeCell ref="JDG2:JDH2"/>
    <mergeCell ref="JDI2:JDJ2"/>
    <mergeCell ref="JFG2:JFH2"/>
    <mergeCell ref="JFI2:JFJ2"/>
    <mergeCell ref="JFK2:JFL2"/>
    <mergeCell ref="JFM2:JFN2"/>
    <mergeCell ref="JFO2:JFP2"/>
    <mergeCell ref="JFQ2:JFR2"/>
    <mergeCell ref="JEU2:JEV2"/>
    <mergeCell ref="JEW2:JEX2"/>
    <mergeCell ref="JEY2:JEZ2"/>
    <mergeCell ref="JFA2:JFB2"/>
    <mergeCell ref="JFC2:JFD2"/>
    <mergeCell ref="JFE2:JFF2"/>
    <mergeCell ref="JEI2:JEJ2"/>
    <mergeCell ref="JEK2:JEL2"/>
    <mergeCell ref="JEM2:JEN2"/>
    <mergeCell ref="JEO2:JEP2"/>
    <mergeCell ref="JEQ2:JER2"/>
    <mergeCell ref="JES2:JET2"/>
    <mergeCell ref="JGQ2:JGR2"/>
    <mergeCell ref="JGS2:JGT2"/>
    <mergeCell ref="JGU2:JGV2"/>
    <mergeCell ref="JGW2:JGX2"/>
    <mergeCell ref="JGY2:JGZ2"/>
    <mergeCell ref="JHA2:JHB2"/>
    <mergeCell ref="JGE2:JGF2"/>
    <mergeCell ref="JGG2:JGH2"/>
    <mergeCell ref="JGI2:JGJ2"/>
    <mergeCell ref="JGK2:JGL2"/>
    <mergeCell ref="JGM2:JGN2"/>
    <mergeCell ref="JGO2:JGP2"/>
    <mergeCell ref="JFS2:JFT2"/>
    <mergeCell ref="JFU2:JFV2"/>
    <mergeCell ref="JFW2:JFX2"/>
    <mergeCell ref="JFY2:JFZ2"/>
    <mergeCell ref="JGA2:JGB2"/>
    <mergeCell ref="JGC2:JGD2"/>
    <mergeCell ref="JIA2:JIB2"/>
    <mergeCell ref="JIC2:JID2"/>
    <mergeCell ref="JIE2:JIF2"/>
    <mergeCell ref="JIG2:JIH2"/>
    <mergeCell ref="JII2:JIJ2"/>
    <mergeCell ref="JIK2:JIL2"/>
    <mergeCell ref="JHO2:JHP2"/>
    <mergeCell ref="JHQ2:JHR2"/>
    <mergeCell ref="JHS2:JHT2"/>
    <mergeCell ref="JHU2:JHV2"/>
    <mergeCell ref="JHW2:JHX2"/>
    <mergeCell ref="JHY2:JHZ2"/>
    <mergeCell ref="JHC2:JHD2"/>
    <mergeCell ref="JHE2:JHF2"/>
    <mergeCell ref="JHG2:JHH2"/>
    <mergeCell ref="JHI2:JHJ2"/>
    <mergeCell ref="JHK2:JHL2"/>
    <mergeCell ref="JHM2:JHN2"/>
    <mergeCell ref="JJK2:JJL2"/>
    <mergeCell ref="JJM2:JJN2"/>
    <mergeCell ref="JJO2:JJP2"/>
    <mergeCell ref="JJQ2:JJR2"/>
    <mergeCell ref="JJS2:JJT2"/>
    <mergeCell ref="JJU2:JJV2"/>
    <mergeCell ref="JIY2:JIZ2"/>
    <mergeCell ref="JJA2:JJB2"/>
    <mergeCell ref="JJC2:JJD2"/>
    <mergeCell ref="JJE2:JJF2"/>
    <mergeCell ref="JJG2:JJH2"/>
    <mergeCell ref="JJI2:JJJ2"/>
    <mergeCell ref="JIM2:JIN2"/>
    <mergeCell ref="JIO2:JIP2"/>
    <mergeCell ref="JIQ2:JIR2"/>
    <mergeCell ref="JIS2:JIT2"/>
    <mergeCell ref="JIU2:JIV2"/>
    <mergeCell ref="JIW2:JIX2"/>
    <mergeCell ref="JKU2:JKV2"/>
    <mergeCell ref="JKW2:JKX2"/>
    <mergeCell ref="JKY2:JKZ2"/>
    <mergeCell ref="JLA2:JLB2"/>
    <mergeCell ref="JLC2:JLD2"/>
    <mergeCell ref="JLE2:JLF2"/>
    <mergeCell ref="JKI2:JKJ2"/>
    <mergeCell ref="JKK2:JKL2"/>
    <mergeCell ref="JKM2:JKN2"/>
    <mergeCell ref="JKO2:JKP2"/>
    <mergeCell ref="JKQ2:JKR2"/>
    <mergeCell ref="JKS2:JKT2"/>
    <mergeCell ref="JJW2:JJX2"/>
    <mergeCell ref="JJY2:JJZ2"/>
    <mergeCell ref="JKA2:JKB2"/>
    <mergeCell ref="JKC2:JKD2"/>
    <mergeCell ref="JKE2:JKF2"/>
    <mergeCell ref="JKG2:JKH2"/>
    <mergeCell ref="JME2:JMF2"/>
    <mergeCell ref="JMG2:JMH2"/>
    <mergeCell ref="JMI2:JMJ2"/>
    <mergeCell ref="JMK2:JML2"/>
    <mergeCell ref="JMM2:JMN2"/>
    <mergeCell ref="JMO2:JMP2"/>
    <mergeCell ref="JLS2:JLT2"/>
    <mergeCell ref="JLU2:JLV2"/>
    <mergeCell ref="JLW2:JLX2"/>
    <mergeCell ref="JLY2:JLZ2"/>
    <mergeCell ref="JMA2:JMB2"/>
    <mergeCell ref="JMC2:JMD2"/>
    <mergeCell ref="JLG2:JLH2"/>
    <mergeCell ref="JLI2:JLJ2"/>
    <mergeCell ref="JLK2:JLL2"/>
    <mergeCell ref="JLM2:JLN2"/>
    <mergeCell ref="JLO2:JLP2"/>
    <mergeCell ref="JLQ2:JLR2"/>
    <mergeCell ref="JNO2:JNP2"/>
    <mergeCell ref="JNQ2:JNR2"/>
    <mergeCell ref="JNS2:JNT2"/>
    <mergeCell ref="JNU2:JNV2"/>
    <mergeCell ref="JNW2:JNX2"/>
    <mergeCell ref="JNY2:JNZ2"/>
    <mergeCell ref="JNC2:JND2"/>
    <mergeCell ref="JNE2:JNF2"/>
    <mergeCell ref="JNG2:JNH2"/>
    <mergeCell ref="JNI2:JNJ2"/>
    <mergeCell ref="JNK2:JNL2"/>
    <mergeCell ref="JNM2:JNN2"/>
    <mergeCell ref="JMQ2:JMR2"/>
    <mergeCell ref="JMS2:JMT2"/>
    <mergeCell ref="JMU2:JMV2"/>
    <mergeCell ref="JMW2:JMX2"/>
    <mergeCell ref="JMY2:JMZ2"/>
    <mergeCell ref="JNA2:JNB2"/>
    <mergeCell ref="JOY2:JOZ2"/>
    <mergeCell ref="JPA2:JPB2"/>
    <mergeCell ref="JPC2:JPD2"/>
    <mergeCell ref="JPE2:JPF2"/>
    <mergeCell ref="JPG2:JPH2"/>
    <mergeCell ref="JPI2:JPJ2"/>
    <mergeCell ref="JOM2:JON2"/>
    <mergeCell ref="JOO2:JOP2"/>
    <mergeCell ref="JOQ2:JOR2"/>
    <mergeCell ref="JOS2:JOT2"/>
    <mergeCell ref="JOU2:JOV2"/>
    <mergeCell ref="JOW2:JOX2"/>
    <mergeCell ref="JOA2:JOB2"/>
    <mergeCell ref="JOC2:JOD2"/>
    <mergeCell ref="JOE2:JOF2"/>
    <mergeCell ref="JOG2:JOH2"/>
    <mergeCell ref="JOI2:JOJ2"/>
    <mergeCell ref="JOK2:JOL2"/>
    <mergeCell ref="JQI2:JQJ2"/>
    <mergeCell ref="JQK2:JQL2"/>
    <mergeCell ref="JQM2:JQN2"/>
    <mergeCell ref="JQO2:JQP2"/>
    <mergeCell ref="JQQ2:JQR2"/>
    <mergeCell ref="JQS2:JQT2"/>
    <mergeCell ref="JPW2:JPX2"/>
    <mergeCell ref="JPY2:JPZ2"/>
    <mergeCell ref="JQA2:JQB2"/>
    <mergeCell ref="JQC2:JQD2"/>
    <mergeCell ref="JQE2:JQF2"/>
    <mergeCell ref="JQG2:JQH2"/>
    <mergeCell ref="JPK2:JPL2"/>
    <mergeCell ref="JPM2:JPN2"/>
    <mergeCell ref="JPO2:JPP2"/>
    <mergeCell ref="JPQ2:JPR2"/>
    <mergeCell ref="JPS2:JPT2"/>
    <mergeCell ref="JPU2:JPV2"/>
    <mergeCell ref="JRS2:JRT2"/>
    <mergeCell ref="JRU2:JRV2"/>
    <mergeCell ref="JRW2:JRX2"/>
    <mergeCell ref="JRY2:JRZ2"/>
    <mergeCell ref="JSA2:JSB2"/>
    <mergeCell ref="JSC2:JSD2"/>
    <mergeCell ref="JRG2:JRH2"/>
    <mergeCell ref="JRI2:JRJ2"/>
    <mergeCell ref="JRK2:JRL2"/>
    <mergeCell ref="JRM2:JRN2"/>
    <mergeCell ref="JRO2:JRP2"/>
    <mergeCell ref="JRQ2:JRR2"/>
    <mergeCell ref="JQU2:JQV2"/>
    <mergeCell ref="JQW2:JQX2"/>
    <mergeCell ref="JQY2:JQZ2"/>
    <mergeCell ref="JRA2:JRB2"/>
    <mergeCell ref="JRC2:JRD2"/>
    <mergeCell ref="JRE2:JRF2"/>
    <mergeCell ref="JTC2:JTD2"/>
    <mergeCell ref="JTE2:JTF2"/>
    <mergeCell ref="JTG2:JTH2"/>
    <mergeCell ref="JTI2:JTJ2"/>
    <mergeCell ref="JTK2:JTL2"/>
    <mergeCell ref="JTM2:JTN2"/>
    <mergeCell ref="JSQ2:JSR2"/>
    <mergeCell ref="JSS2:JST2"/>
    <mergeCell ref="JSU2:JSV2"/>
    <mergeCell ref="JSW2:JSX2"/>
    <mergeCell ref="JSY2:JSZ2"/>
    <mergeCell ref="JTA2:JTB2"/>
    <mergeCell ref="JSE2:JSF2"/>
    <mergeCell ref="JSG2:JSH2"/>
    <mergeCell ref="JSI2:JSJ2"/>
    <mergeCell ref="JSK2:JSL2"/>
    <mergeCell ref="JSM2:JSN2"/>
    <mergeCell ref="JSO2:JSP2"/>
    <mergeCell ref="JUM2:JUN2"/>
    <mergeCell ref="JUO2:JUP2"/>
    <mergeCell ref="JUQ2:JUR2"/>
    <mergeCell ref="JUS2:JUT2"/>
    <mergeCell ref="JUU2:JUV2"/>
    <mergeCell ref="JUW2:JUX2"/>
    <mergeCell ref="JUA2:JUB2"/>
    <mergeCell ref="JUC2:JUD2"/>
    <mergeCell ref="JUE2:JUF2"/>
    <mergeCell ref="JUG2:JUH2"/>
    <mergeCell ref="JUI2:JUJ2"/>
    <mergeCell ref="JUK2:JUL2"/>
    <mergeCell ref="JTO2:JTP2"/>
    <mergeCell ref="JTQ2:JTR2"/>
    <mergeCell ref="JTS2:JTT2"/>
    <mergeCell ref="JTU2:JTV2"/>
    <mergeCell ref="JTW2:JTX2"/>
    <mergeCell ref="JTY2:JTZ2"/>
    <mergeCell ref="JVW2:JVX2"/>
    <mergeCell ref="JVY2:JVZ2"/>
    <mergeCell ref="JWA2:JWB2"/>
    <mergeCell ref="JWC2:JWD2"/>
    <mergeCell ref="JWE2:JWF2"/>
    <mergeCell ref="JWG2:JWH2"/>
    <mergeCell ref="JVK2:JVL2"/>
    <mergeCell ref="JVM2:JVN2"/>
    <mergeCell ref="JVO2:JVP2"/>
    <mergeCell ref="JVQ2:JVR2"/>
    <mergeCell ref="JVS2:JVT2"/>
    <mergeCell ref="JVU2:JVV2"/>
    <mergeCell ref="JUY2:JUZ2"/>
    <mergeCell ref="JVA2:JVB2"/>
    <mergeCell ref="JVC2:JVD2"/>
    <mergeCell ref="JVE2:JVF2"/>
    <mergeCell ref="JVG2:JVH2"/>
    <mergeCell ref="JVI2:JVJ2"/>
    <mergeCell ref="JXG2:JXH2"/>
    <mergeCell ref="JXI2:JXJ2"/>
    <mergeCell ref="JXK2:JXL2"/>
    <mergeCell ref="JXM2:JXN2"/>
    <mergeCell ref="JXO2:JXP2"/>
    <mergeCell ref="JXQ2:JXR2"/>
    <mergeCell ref="JWU2:JWV2"/>
    <mergeCell ref="JWW2:JWX2"/>
    <mergeCell ref="JWY2:JWZ2"/>
    <mergeCell ref="JXA2:JXB2"/>
    <mergeCell ref="JXC2:JXD2"/>
    <mergeCell ref="JXE2:JXF2"/>
    <mergeCell ref="JWI2:JWJ2"/>
    <mergeCell ref="JWK2:JWL2"/>
    <mergeCell ref="JWM2:JWN2"/>
    <mergeCell ref="JWO2:JWP2"/>
    <mergeCell ref="JWQ2:JWR2"/>
    <mergeCell ref="JWS2:JWT2"/>
    <mergeCell ref="JYQ2:JYR2"/>
    <mergeCell ref="JYS2:JYT2"/>
    <mergeCell ref="JYU2:JYV2"/>
    <mergeCell ref="JYW2:JYX2"/>
    <mergeCell ref="JYY2:JYZ2"/>
    <mergeCell ref="JZA2:JZB2"/>
    <mergeCell ref="JYE2:JYF2"/>
    <mergeCell ref="JYG2:JYH2"/>
    <mergeCell ref="JYI2:JYJ2"/>
    <mergeCell ref="JYK2:JYL2"/>
    <mergeCell ref="JYM2:JYN2"/>
    <mergeCell ref="JYO2:JYP2"/>
    <mergeCell ref="JXS2:JXT2"/>
    <mergeCell ref="JXU2:JXV2"/>
    <mergeCell ref="JXW2:JXX2"/>
    <mergeCell ref="JXY2:JXZ2"/>
    <mergeCell ref="JYA2:JYB2"/>
    <mergeCell ref="JYC2:JYD2"/>
    <mergeCell ref="KAA2:KAB2"/>
    <mergeCell ref="KAC2:KAD2"/>
    <mergeCell ref="KAE2:KAF2"/>
    <mergeCell ref="KAG2:KAH2"/>
    <mergeCell ref="KAI2:KAJ2"/>
    <mergeCell ref="KAK2:KAL2"/>
    <mergeCell ref="JZO2:JZP2"/>
    <mergeCell ref="JZQ2:JZR2"/>
    <mergeCell ref="JZS2:JZT2"/>
    <mergeCell ref="JZU2:JZV2"/>
    <mergeCell ref="JZW2:JZX2"/>
    <mergeCell ref="JZY2:JZZ2"/>
    <mergeCell ref="JZC2:JZD2"/>
    <mergeCell ref="JZE2:JZF2"/>
    <mergeCell ref="JZG2:JZH2"/>
    <mergeCell ref="JZI2:JZJ2"/>
    <mergeCell ref="JZK2:JZL2"/>
    <mergeCell ref="JZM2:JZN2"/>
    <mergeCell ref="KBK2:KBL2"/>
    <mergeCell ref="KBM2:KBN2"/>
    <mergeCell ref="KBO2:KBP2"/>
    <mergeCell ref="KBQ2:KBR2"/>
    <mergeCell ref="KBS2:KBT2"/>
    <mergeCell ref="KBU2:KBV2"/>
    <mergeCell ref="KAY2:KAZ2"/>
    <mergeCell ref="KBA2:KBB2"/>
    <mergeCell ref="KBC2:KBD2"/>
    <mergeCell ref="KBE2:KBF2"/>
    <mergeCell ref="KBG2:KBH2"/>
    <mergeCell ref="KBI2:KBJ2"/>
    <mergeCell ref="KAM2:KAN2"/>
    <mergeCell ref="KAO2:KAP2"/>
    <mergeCell ref="KAQ2:KAR2"/>
    <mergeCell ref="KAS2:KAT2"/>
    <mergeCell ref="KAU2:KAV2"/>
    <mergeCell ref="KAW2:KAX2"/>
    <mergeCell ref="KCU2:KCV2"/>
    <mergeCell ref="KCW2:KCX2"/>
    <mergeCell ref="KCY2:KCZ2"/>
    <mergeCell ref="KDA2:KDB2"/>
    <mergeCell ref="KDC2:KDD2"/>
    <mergeCell ref="KDE2:KDF2"/>
    <mergeCell ref="KCI2:KCJ2"/>
    <mergeCell ref="KCK2:KCL2"/>
    <mergeCell ref="KCM2:KCN2"/>
    <mergeCell ref="KCO2:KCP2"/>
    <mergeCell ref="KCQ2:KCR2"/>
    <mergeCell ref="KCS2:KCT2"/>
    <mergeCell ref="KBW2:KBX2"/>
    <mergeCell ref="KBY2:KBZ2"/>
    <mergeCell ref="KCA2:KCB2"/>
    <mergeCell ref="KCC2:KCD2"/>
    <mergeCell ref="KCE2:KCF2"/>
    <mergeCell ref="KCG2:KCH2"/>
    <mergeCell ref="KEE2:KEF2"/>
    <mergeCell ref="KEG2:KEH2"/>
    <mergeCell ref="KEI2:KEJ2"/>
    <mergeCell ref="KEK2:KEL2"/>
    <mergeCell ref="KEM2:KEN2"/>
    <mergeCell ref="KEO2:KEP2"/>
    <mergeCell ref="KDS2:KDT2"/>
    <mergeCell ref="KDU2:KDV2"/>
    <mergeCell ref="KDW2:KDX2"/>
    <mergeCell ref="KDY2:KDZ2"/>
    <mergeCell ref="KEA2:KEB2"/>
    <mergeCell ref="KEC2:KED2"/>
    <mergeCell ref="KDG2:KDH2"/>
    <mergeCell ref="KDI2:KDJ2"/>
    <mergeCell ref="KDK2:KDL2"/>
    <mergeCell ref="KDM2:KDN2"/>
    <mergeCell ref="KDO2:KDP2"/>
    <mergeCell ref="KDQ2:KDR2"/>
    <mergeCell ref="KFO2:KFP2"/>
    <mergeCell ref="KFQ2:KFR2"/>
    <mergeCell ref="KFS2:KFT2"/>
    <mergeCell ref="KFU2:KFV2"/>
    <mergeCell ref="KFW2:KFX2"/>
    <mergeCell ref="KFY2:KFZ2"/>
    <mergeCell ref="KFC2:KFD2"/>
    <mergeCell ref="KFE2:KFF2"/>
    <mergeCell ref="KFG2:KFH2"/>
    <mergeCell ref="KFI2:KFJ2"/>
    <mergeCell ref="KFK2:KFL2"/>
    <mergeCell ref="KFM2:KFN2"/>
    <mergeCell ref="KEQ2:KER2"/>
    <mergeCell ref="KES2:KET2"/>
    <mergeCell ref="KEU2:KEV2"/>
    <mergeCell ref="KEW2:KEX2"/>
    <mergeCell ref="KEY2:KEZ2"/>
    <mergeCell ref="KFA2:KFB2"/>
    <mergeCell ref="KGY2:KGZ2"/>
    <mergeCell ref="KHA2:KHB2"/>
    <mergeCell ref="KHC2:KHD2"/>
    <mergeCell ref="KHE2:KHF2"/>
    <mergeCell ref="KHG2:KHH2"/>
    <mergeCell ref="KHI2:KHJ2"/>
    <mergeCell ref="KGM2:KGN2"/>
    <mergeCell ref="KGO2:KGP2"/>
    <mergeCell ref="KGQ2:KGR2"/>
    <mergeCell ref="KGS2:KGT2"/>
    <mergeCell ref="KGU2:KGV2"/>
    <mergeCell ref="KGW2:KGX2"/>
    <mergeCell ref="KGA2:KGB2"/>
    <mergeCell ref="KGC2:KGD2"/>
    <mergeCell ref="KGE2:KGF2"/>
    <mergeCell ref="KGG2:KGH2"/>
    <mergeCell ref="KGI2:KGJ2"/>
    <mergeCell ref="KGK2:KGL2"/>
    <mergeCell ref="KII2:KIJ2"/>
    <mergeCell ref="KIK2:KIL2"/>
    <mergeCell ref="KIM2:KIN2"/>
    <mergeCell ref="KIO2:KIP2"/>
    <mergeCell ref="KIQ2:KIR2"/>
    <mergeCell ref="KIS2:KIT2"/>
    <mergeCell ref="KHW2:KHX2"/>
    <mergeCell ref="KHY2:KHZ2"/>
    <mergeCell ref="KIA2:KIB2"/>
    <mergeCell ref="KIC2:KID2"/>
    <mergeCell ref="KIE2:KIF2"/>
    <mergeCell ref="KIG2:KIH2"/>
    <mergeCell ref="KHK2:KHL2"/>
    <mergeCell ref="KHM2:KHN2"/>
    <mergeCell ref="KHO2:KHP2"/>
    <mergeCell ref="KHQ2:KHR2"/>
    <mergeCell ref="KHS2:KHT2"/>
    <mergeCell ref="KHU2:KHV2"/>
    <mergeCell ref="KJS2:KJT2"/>
    <mergeCell ref="KJU2:KJV2"/>
    <mergeCell ref="KJW2:KJX2"/>
    <mergeCell ref="KJY2:KJZ2"/>
    <mergeCell ref="KKA2:KKB2"/>
    <mergeCell ref="KKC2:KKD2"/>
    <mergeCell ref="KJG2:KJH2"/>
    <mergeCell ref="KJI2:KJJ2"/>
    <mergeCell ref="KJK2:KJL2"/>
    <mergeCell ref="KJM2:KJN2"/>
    <mergeCell ref="KJO2:KJP2"/>
    <mergeCell ref="KJQ2:KJR2"/>
    <mergeCell ref="KIU2:KIV2"/>
    <mergeCell ref="KIW2:KIX2"/>
    <mergeCell ref="KIY2:KIZ2"/>
    <mergeCell ref="KJA2:KJB2"/>
    <mergeCell ref="KJC2:KJD2"/>
    <mergeCell ref="KJE2:KJF2"/>
    <mergeCell ref="KLC2:KLD2"/>
    <mergeCell ref="KLE2:KLF2"/>
    <mergeCell ref="KLG2:KLH2"/>
    <mergeCell ref="KLI2:KLJ2"/>
    <mergeCell ref="KLK2:KLL2"/>
    <mergeCell ref="KLM2:KLN2"/>
    <mergeCell ref="KKQ2:KKR2"/>
    <mergeCell ref="KKS2:KKT2"/>
    <mergeCell ref="KKU2:KKV2"/>
    <mergeCell ref="KKW2:KKX2"/>
    <mergeCell ref="KKY2:KKZ2"/>
    <mergeCell ref="KLA2:KLB2"/>
    <mergeCell ref="KKE2:KKF2"/>
    <mergeCell ref="KKG2:KKH2"/>
    <mergeCell ref="KKI2:KKJ2"/>
    <mergeCell ref="KKK2:KKL2"/>
    <mergeCell ref="KKM2:KKN2"/>
    <mergeCell ref="KKO2:KKP2"/>
    <mergeCell ref="KMM2:KMN2"/>
    <mergeCell ref="KMO2:KMP2"/>
    <mergeCell ref="KMQ2:KMR2"/>
    <mergeCell ref="KMS2:KMT2"/>
    <mergeCell ref="KMU2:KMV2"/>
    <mergeCell ref="KMW2:KMX2"/>
    <mergeCell ref="KMA2:KMB2"/>
    <mergeCell ref="KMC2:KMD2"/>
    <mergeCell ref="KME2:KMF2"/>
    <mergeCell ref="KMG2:KMH2"/>
    <mergeCell ref="KMI2:KMJ2"/>
    <mergeCell ref="KMK2:KML2"/>
    <mergeCell ref="KLO2:KLP2"/>
    <mergeCell ref="KLQ2:KLR2"/>
    <mergeCell ref="KLS2:KLT2"/>
    <mergeCell ref="KLU2:KLV2"/>
    <mergeCell ref="KLW2:KLX2"/>
    <mergeCell ref="KLY2:KLZ2"/>
    <mergeCell ref="KNW2:KNX2"/>
    <mergeCell ref="KNY2:KNZ2"/>
    <mergeCell ref="KOA2:KOB2"/>
    <mergeCell ref="KOC2:KOD2"/>
    <mergeCell ref="KOE2:KOF2"/>
    <mergeCell ref="KOG2:KOH2"/>
    <mergeCell ref="KNK2:KNL2"/>
    <mergeCell ref="KNM2:KNN2"/>
    <mergeCell ref="KNO2:KNP2"/>
    <mergeCell ref="KNQ2:KNR2"/>
    <mergeCell ref="KNS2:KNT2"/>
    <mergeCell ref="KNU2:KNV2"/>
    <mergeCell ref="KMY2:KMZ2"/>
    <mergeCell ref="KNA2:KNB2"/>
    <mergeCell ref="KNC2:KND2"/>
    <mergeCell ref="KNE2:KNF2"/>
    <mergeCell ref="KNG2:KNH2"/>
    <mergeCell ref="KNI2:KNJ2"/>
    <mergeCell ref="KPG2:KPH2"/>
    <mergeCell ref="KPI2:KPJ2"/>
    <mergeCell ref="KPK2:KPL2"/>
    <mergeCell ref="KPM2:KPN2"/>
    <mergeCell ref="KPO2:KPP2"/>
    <mergeCell ref="KPQ2:KPR2"/>
    <mergeCell ref="KOU2:KOV2"/>
    <mergeCell ref="KOW2:KOX2"/>
    <mergeCell ref="KOY2:KOZ2"/>
    <mergeCell ref="KPA2:KPB2"/>
    <mergeCell ref="KPC2:KPD2"/>
    <mergeCell ref="KPE2:KPF2"/>
    <mergeCell ref="KOI2:KOJ2"/>
    <mergeCell ref="KOK2:KOL2"/>
    <mergeCell ref="KOM2:KON2"/>
    <mergeCell ref="KOO2:KOP2"/>
    <mergeCell ref="KOQ2:KOR2"/>
    <mergeCell ref="KOS2:KOT2"/>
    <mergeCell ref="KQQ2:KQR2"/>
    <mergeCell ref="KQS2:KQT2"/>
    <mergeCell ref="KQU2:KQV2"/>
    <mergeCell ref="KQW2:KQX2"/>
    <mergeCell ref="KQY2:KQZ2"/>
    <mergeCell ref="KRA2:KRB2"/>
    <mergeCell ref="KQE2:KQF2"/>
    <mergeCell ref="KQG2:KQH2"/>
    <mergeCell ref="KQI2:KQJ2"/>
    <mergeCell ref="KQK2:KQL2"/>
    <mergeCell ref="KQM2:KQN2"/>
    <mergeCell ref="KQO2:KQP2"/>
    <mergeCell ref="KPS2:KPT2"/>
    <mergeCell ref="KPU2:KPV2"/>
    <mergeCell ref="KPW2:KPX2"/>
    <mergeCell ref="KPY2:KPZ2"/>
    <mergeCell ref="KQA2:KQB2"/>
    <mergeCell ref="KQC2:KQD2"/>
    <mergeCell ref="KSA2:KSB2"/>
    <mergeCell ref="KSC2:KSD2"/>
    <mergeCell ref="KSE2:KSF2"/>
    <mergeCell ref="KSG2:KSH2"/>
    <mergeCell ref="KSI2:KSJ2"/>
    <mergeCell ref="KSK2:KSL2"/>
    <mergeCell ref="KRO2:KRP2"/>
    <mergeCell ref="KRQ2:KRR2"/>
    <mergeCell ref="KRS2:KRT2"/>
    <mergeCell ref="KRU2:KRV2"/>
    <mergeCell ref="KRW2:KRX2"/>
    <mergeCell ref="KRY2:KRZ2"/>
    <mergeCell ref="KRC2:KRD2"/>
    <mergeCell ref="KRE2:KRF2"/>
    <mergeCell ref="KRG2:KRH2"/>
    <mergeCell ref="KRI2:KRJ2"/>
    <mergeCell ref="KRK2:KRL2"/>
    <mergeCell ref="KRM2:KRN2"/>
    <mergeCell ref="KTK2:KTL2"/>
    <mergeCell ref="KTM2:KTN2"/>
    <mergeCell ref="KTO2:KTP2"/>
    <mergeCell ref="KTQ2:KTR2"/>
    <mergeCell ref="KTS2:KTT2"/>
    <mergeCell ref="KTU2:KTV2"/>
    <mergeCell ref="KSY2:KSZ2"/>
    <mergeCell ref="KTA2:KTB2"/>
    <mergeCell ref="KTC2:KTD2"/>
    <mergeCell ref="KTE2:KTF2"/>
    <mergeCell ref="KTG2:KTH2"/>
    <mergeCell ref="KTI2:KTJ2"/>
    <mergeCell ref="KSM2:KSN2"/>
    <mergeCell ref="KSO2:KSP2"/>
    <mergeCell ref="KSQ2:KSR2"/>
    <mergeCell ref="KSS2:KST2"/>
    <mergeCell ref="KSU2:KSV2"/>
    <mergeCell ref="KSW2:KSX2"/>
    <mergeCell ref="KUU2:KUV2"/>
    <mergeCell ref="KUW2:KUX2"/>
    <mergeCell ref="KUY2:KUZ2"/>
    <mergeCell ref="KVA2:KVB2"/>
    <mergeCell ref="KVC2:KVD2"/>
    <mergeCell ref="KVE2:KVF2"/>
    <mergeCell ref="KUI2:KUJ2"/>
    <mergeCell ref="KUK2:KUL2"/>
    <mergeCell ref="KUM2:KUN2"/>
    <mergeCell ref="KUO2:KUP2"/>
    <mergeCell ref="KUQ2:KUR2"/>
    <mergeCell ref="KUS2:KUT2"/>
    <mergeCell ref="KTW2:KTX2"/>
    <mergeCell ref="KTY2:KTZ2"/>
    <mergeCell ref="KUA2:KUB2"/>
    <mergeCell ref="KUC2:KUD2"/>
    <mergeCell ref="KUE2:KUF2"/>
    <mergeCell ref="KUG2:KUH2"/>
    <mergeCell ref="KWE2:KWF2"/>
    <mergeCell ref="KWG2:KWH2"/>
    <mergeCell ref="KWI2:KWJ2"/>
    <mergeCell ref="KWK2:KWL2"/>
    <mergeCell ref="KWM2:KWN2"/>
    <mergeCell ref="KWO2:KWP2"/>
    <mergeCell ref="KVS2:KVT2"/>
    <mergeCell ref="KVU2:KVV2"/>
    <mergeCell ref="KVW2:KVX2"/>
    <mergeCell ref="KVY2:KVZ2"/>
    <mergeCell ref="KWA2:KWB2"/>
    <mergeCell ref="KWC2:KWD2"/>
    <mergeCell ref="KVG2:KVH2"/>
    <mergeCell ref="KVI2:KVJ2"/>
    <mergeCell ref="KVK2:KVL2"/>
    <mergeCell ref="KVM2:KVN2"/>
    <mergeCell ref="KVO2:KVP2"/>
    <mergeCell ref="KVQ2:KVR2"/>
    <mergeCell ref="KXO2:KXP2"/>
    <mergeCell ref="KXQ2:KXR2"/>
    <mergeCell ref="KXS2:KXT2"/>
    <mergeCell ref="KXU2:KXV2"/>
    <mergeCell ref="KXW2:KXX2"/>
    <mergeCell ref="KXY2:KXZ2"/>
    <mergeCell ref="KXC2:KXD2"/>
    <mergeCell ref="KXE2:KXF2"/>
    <mergeCell ref="KXG2:KXH2"/>
    <mergeCell ref="KXI2:KXJ2"/>
    <mergeCell ref="KXK2:KXL2"/>
    <mergeCell ref="KXM2:KXN2"/>
    <mergeCell ref="KWQ2:KWR2"/>
    <mergeCell ref="KWS2:KWT2"/>
    <mergeCell ref="KWU2:KWV2"/>
    <mergeCell ref="KWW2:KWX2"/>
    <mergeCell ref="KWY2:KWZ2"/>
    <mergeCell ref="KXA2:KXB2"/>
    <mergeCell ref="KYY2:KYZ2"/>
    <mergeCell ref="KZA2:KZB2"/>
    <mergeCell ref="KZC2:KZD2"/>
    <mergeCell ref="KZE2:KZF2"/>
    <mergeCell ref="KZG2:KZH2"/>
    <mergeCell ref="KZI2:KZJ2"/>
    <mergeCell ref="KYM2:KYN2"/>
    <mergeCell ref="KYO2:KYP2"/>
    <mergeCell ref="KYQ2:KYR2"/>
    <mergeCell ref="KYS2:KYT2"/>
    <mergeCell ref="KYU2:KYV2"/>
    <mergeCell ref="KYW2:KYX2"/>
    <mergeCell ref="KYA2:KYB2"/>
    <mergeCell ref="KYC2:KYD2"/>
    <mergeCell ref="KYE2:KYF2"/>
    <mergeCell ref="KYG2:KYH2"/>
    <mergeCell ref="KYI2:KYJ2"/>
    <mergeCell ref="KYK2:KYL2"/>
    <mergeCell ref="LAI2:LAJ2"/>
    <mergeCell ref="LAK2:LAL2"/>
    <mergeCell ref="LAM2:LAN2"/>
    <mergeCell ref="LAO2:LAP2"/>
    <mergeCell ref="LAQ2:LAR2"/>
    <mergeCell ref="LAS2:LAT2"/>
    <mergeCell ref="KZW2:KZX2"/>
    <mergeCell ref="KZY2:KZZ2"/>
    <mergeCell ref="LAA2:LAB2"/>
    <mergeCell ref="LAC2:LAD2"/>
    <mergeCell ref="LAE2:LAF2"/>
    <mergeCell ref="LAG2:LAH2"/>
    <mergeCell ref="KZK2:KZL2"/>
    <mergeCell ref="KZM2:KZN2"/>
    <mergeCell ref="KZO2:KZP2"/>
    <mergeCell ref="KZQ2:KZR2"/>
    <mergeCell ref="KZS2:KZT2"/>
    <mergeCell ref="KZU2:KZV2"/>
    <mergeCell ref="LBS2:LBT2"/>
    <mergeCell ref="LBU2:LBV2"/>
    <mergeCell ref="LBW2:LBX2"/>
    <mergeCell ref="LBY2:LBZ2"/>
    <mergeCell ref="LCA2:LCB2"/>
    <mergeCell ref="LCC2:LCD2"/>
    <mergeCell ref="LBG2:LBH2"/>
    <mergeCell ref="LBI2:LBJ2"/>
    <mergeCell ref="LBK2:LBL2"/>
    <mergeCell ref="LBM2:LBN2"/>
    <mergeCell ref="LBO2:LBP2"/>
    <mergeCell ref="LBQ2:LBR2"/>
    <mergeCell ref="LAU2:LAV2"/>
    <mergeCell ref="LAW2:LAX2"/>
    <mergeCell ref="LAY2:LAZ2"/>
    <mergeCell ref="LBA2:LBB2"/>
    <mergeCell ref="LBC2:LBD2"/>
    <mergeCell ref="LBE2:LBF2"/>
    <mergeCell ref="LDC2:LDD2"/>
    <mergeCell ref="LDE2:LDF2"/>
    <mergeCell ref="LDG2:LDH2"/>
    <mergeCell ref="LDI2:LDJ2"/>
    <mergeCell ref="LDK2:LDL2"/>
    <mergeCell ref="LDM2:LDN2"/>
    <mergeCell ref="LCQ2:LCR2"/>
    <mergeCell ref="LCS2:LCT2"/>
    <mergeCell ref="LCU2:LCV2"/>
    <mergeCell ref="LCW2:LCX2"/>
    <mergeCell ref="LCY2:LCZ2"/>
    <mergeCell ref="LDA2:LDB2"/>
    <mergeCell ref="LCE2:LCF2"/>
    <mergeCell ref="LCG2:LCH2"/>
    <mergeCell ref="LCI2:LCJ2"/>
    <mergeCell ref="LCK2:LCL2"/>
    <mergeCell ref="LCM2:LCN2"/>
    <mergeCell ref="LCO2:LCP2"/>
    <mergeCell ref="LEM2:LEN2"/>
    <mergeCell ref="LEO2:LEP2"/>
    <mergeCell ref="LEQ2:LER2"/>
    <mergeCell ref="LES2:LET2"/>
    <mergeCell ref="LEU2:LEV2"/>
    <mergeCell ref="LEW2:LEX2"/>
    <mergeCell ref="LEA2:LEB2"/>
    <mergeCell ref="LEC2:LED2"/>
    <mergeCell ref="LEE2:LEF2"/>
    <mergeCell ref="LEG2:LEH2"/>
    <mergeCell ref="LEI2:LEJ2"/>
    <mergeCell ref="LEK2:LEL2"/>
    <mergeCell ref="LDO2:LDP2"/>
    <mergeCell ref="LDQ2:LDR2"/>
    <mergeCell ref="LDS2:LDT2"/>
    <mergeCell ref="LDU2:LDV2"/>
    <mergeCell ref="LDW2:LDX2"/>
    <mergeCell ref="LDY2:LDZ2"/>
    <mergeCell ref="LFW2:LFX2"/>
    <mergeCell ref="LFY2:LFZ2"/>
    <mergeCell ref="LGA2:LGB2"/>
    <mergeCell ref="LGC2:LGD2"/>
    <mergeCell ref="LGE2:LGF2"/>
    <mergeCell ref="LGG2:LGH2"/>
    <mergeCell ref="LFK2:LFL2"/>
    <mergeCell ref="LFM2:LFN2"/>
    <mergeCell ref="LFO2:LFP2"/>
    <mergeCell ref="LFQ2:LFR2"/>
    <mergeCell ref="LFS2:LFT2"/>
    <mergeCell ref="LFU2:LFV2"/>
    <mergeCell ref="LEY2:LEZ2"/>
    <mergeCell ref="LFA2:LFB2"/>
    <mergeCell ref="LFC2:LFD2"/>
    <mergeCell ref="LFE2:LFF2"/>
    <mergeCell ref="LFG2:LFH2"/>
    <mergeCell ref="LFI2:LFJ2"/>
    <mergeCell ref="LHG2:LHH2"/>
    <mergeCell ref="LHI2:LHJ2"/>
    <mergeCell ref="LHK2:LHL2"/>
    <mergeCell ref="LHM2:LHN2"/>
    <mergeCell ref="LHO2:LHP2"/>
    <mergeCell ref="LHQ2:LHR2"/>
    <mergeCell ref="LGU2:LGV2"/>
    <mergeCell ref="LGW2:LGX2"/>
    <mergeCell ref="LGY2:LGZ2"/>
    <mergeCell ref="LHA2:LHB2"/>
    <mergeCell ref="LHC2:LHD2"/>
    <mergeCell ref="LHE2:LHF2"/>
    <mergeCell ref="LGI2:LGJ2"/>
    <mergeCell ref="LGK2:LGL2"/>
    <mergeCell ref="LGM2:LGN2"/>
    <mergeCell ref="LGO2:LGP2"/>
    <mergeCell ref="LGQ2:LGR2"/>
    <mergeCell ref="LGS2:LGT2"/>
    <mergeCell ref="LIQ2:LIR2"/>
    <mergeCell ref="LIS2:LIT2"/>
    <mergeCell ref="LIU2:LIV2"/>
    <mergeCell ref="LIW2:LIX2"/>
    <mergeCell ref="LIY2:LIZ2"/>
    <mergeCell ref="LJA2:LJB2"/>
    <mergeCell ref="LIE2:LIF2"/>
    <mergeCell ref="LIG2:LIH2"/>
    <mergeCell ref="LII2:LIJ2"/>
    <mergeCell ref="LIK2:LIL2"/>
    <mergeCell ref="LIM2:LIN2"/>
    <mergeCell ref="LIO2:LIP2"/>
    <mergeCell ref="LHS2:LHT2"/>
    <mergeCell ref="LHU2:LHV2"/>
    <mergeCell ref="LHW2:LHX2"/>
    <mergeCell ref="LHY2:LHZ2"/>
    <mergeCell ref="LIA2:LIB2"/>
    <mergeCell ref="LIC2:LID2"/>
    <mergeCell ref="LKA2:LKB2"/>
    <mergeCell ref="LKC2:LKD2"/>
    <mergeCell ref="LKE2:LKF2"/>
    <mergeCell ref="LKG2:LKH2"/>
    <mergeCell ref="LKI2:LKJ2"/>
    <mergeCell ref="LKK2:LKL2"/>
    <mergeCell ref="LJO2:LJP2"/>
    <mergeCell ref="LJQ2:LJR2"/>
    <mergeCell ref="LJS2:LJT2"/>
    <mergeCell ref="LJU2:LJV2"/>
    <mergeCell ref="LJW2:LJX2"/>
    <mergeCell ref="LJY2:LJZ2"/>
    <mergeCell ref="LJC2:LJD2"/>
    <mergeCell ref="LJE2:LJF2"/>
    <mergeCell ref="LJG2:LJH2"/>
    <mergeCell ref="LJI2:LJJ2"/>
    <mergeCell ref="LJK2:LJL2"/>
    <mergeCell ref="LJM2:LJN2"/>
    <mergeCell ref="LLK2:LLL2"/>
    <mergeCell ref="LLM2:LLN2"/>
    <mergeCell ref="LLO2:LLP2"/>
    <mergeCell ref="LLQ2:LLR2"/>
    <mergeCell ref="LLS2:LLT2"/>
    <mergeCell ref="LLU2:LLV2"/>
    <mergeCell ref="LKY2:LKZ2"/>
    <mergeCell ref="LLA2:LLB2"/>
    <mergeCell ref="LLC2:LLD2"/>
    <mergeCell ref="LLE2:LLF2"/>
    <mergeCell ref="LLG2:LLH2"/>
    <mergeCell ref="LLI2:LLJ2"/>
    <mergeCell ref="LKM2:LKN2"/>
    <mergeCell ref="LKO2:LKP2"/>
    <mergeCell ref="LKQ2:LKR2"/>
    <mergeCell ref="LKS2:LKT2"/>
    <mergeCell ref="LKU2:LKV2"/>
    <mergeCell ref="LKW2:LKX2"/>
    <mergeCell ref="LMU2:LMV2"/>
    <mergeCell ref="LMW2:LMX2"/>
    <mergeCell ref="LMY2:LMZ2"/>
    <mergeCell ref="LNA2:LNB2"/>
    <mergeCell ref="LNC2:LND2"/>
    <mergeCell ref="LNE2:LNF2"/>
    <mergeCell ref="LMI2:LMJ2"/>
    <mergeCell ref="LMK2:LML2"/>
    <mergeCell ref="LMM2:LMN2"/>
    <mergeCell ref="LMO2:LMP2"/>
    <mergeCell ref="LMQ2:LMR2"/>
    <mergeCell ref="LMS2:LMT2"/>
    <mergeCell ref="LLW2:LLX2"/>
    <mergeCell ref="LLY2:LLZ2"/>
    <mergeCell ref="LMA2:LMB2"/>
    <mergeCell ref="LMC2:LMD2"/>
    <mergeCell ref="LME2:LMF2"/>
    <mergeCell ref="LMG2:LMH2"/>
    <mergeCell ref="LOE2:LOF2"/>
    <mergeCell ref="LOG2:LOH2"/>
    <mergeCell ref="LOI2:LOJ2"/>
    <mergeCell ref="LOK2:LOL2"/>
    <mergeCell ref="LOM2:LON2"/>
    <mergeCell ref="LOO2:LOP2"/>
    <mergeCell ref="LNS2:LNT2"/>
    <mergeCell ref="LNU2:LNV2"/>
    <mergeCell ref="LNW2:LNX2"/>
    <mergeCell ref="LNY2:LNZ2"/>
    <mergeCell ref="LOA2:LOB2"/>
    <mergeCell ref="LOC2:LOD2"/>
    <mergeCell ref="LNG2:LNH2"/>
    <mergeCell ref="LNI2:LNJ2"/>
    <mergeCell ref="LNK2:LNL2"/>
    <mergeCell ref="LNM2:LNN2"/>
    <mergeCell ref="LNO2:LNP2"/>
    <mergeCell ref="LNQ2:LNR2"/>
    <mergeCell ref="LPO2:LPP2"/>
    <mergeCell ref="LPQ2:LPR2"/>
    <mergeCell ref="LPS2:LPT2"/>
    <mergeCell ref="LPU2:LPV2"/>
    <mergeCell ref="LPW2:LPX2"/>
    <mergeCell ref="LPY2:LPZ2"/>
    <mergeCell ref="LPC2:LPD2"/>
    <mergeCell ref="LPE2:LPF2"/>
    <mergeCell ref="LPG2:LPH2"/>
    <mergeCell ref="LPI2:LPJ2"/>
    <mergeCell ref="LPK2:LPL2"/>
    <mergeCell ref="LPM2:LPN2"/>
    <mergeCell ref="LOQ2:LOR2"/>
    <mergeCell ref="LOS2:LOT2"/>
    <mergeCell ref="LOU2:LOV2"/>
    <mergeCell ref="LOW2:LOX2"/>
    <mergeCell ref="LOY2:LOZ2"/>
    <mergeCell ref="LPA2:LPB2"/>
    <mergeCell ref="LQY2:LQZ2"/>
    <mergeCell ref="LRA2:LRB2"/>
    <mergeCell ref="LRC2:LRD2"/>
    <mergeCell ref="LRE2:LRF2"/>
    <mergeCell ref="LRG2:LRH2"/>
    <mergeCell ref="LRI2:LRJ2"/>
    <mergeCell ref="LQM2:LQN2"/>
    <mergeCell ref="LQO2:LQP2"/>
    <mergeCell ref="LQQ2:LQR2"/>
    <mergeCell ref="LQS2:LQT2"/>
    <mergeCell ref="LQU2:LQV2"/>
    <mergeCell ref="LQW2:LQX2"/>
    <mergeCell ref="LQA2:LQB2"/>
    <mergeCell ref="LQC2:LQD2"/>
    <mergeCell ref="LQE2:LQF2"/>
    <mergeCell ref="LQG2:LQH2"/>
    <mergeCell ref="LQI2:LQJ2"/>
    <mergeCell ref="LQK2:LQL2"/>
    <mergeCell ref="LSI2:LSJ2"/>
    <mergeCell ref="LSK2:LSL2"/>
    <mergeCell ref="LSM2:LSN2"/>
    <mergeCell ref="LSO2:LSP2"/>
    <mergeCell ref="LSQ2:LSR2"/>
    <mergeCell ref="LSS2:LST2"/>
    <mergeCell ref="LRW2:LRX2"/>
    <mergeCell ref="LRY2:LRZ2"/>
    <mergeCell ref="LSA2:LSB2"/>
    <mergeCell ref="LSC2:LSD2"/>
    <mergeCell ref="LSE2:LSF2"/>
    <mergeCell ref="LSG2:LSH2"/>
    <mergeCell ref="LRK2:LRL2"/>
    <mergeCell ref="LRM2:LRN2"/>
    <mergeCell ref="LRO2:LRP2"/>
    <mergeCell ref="LRQ2:LRR2"/>
    <mergeCell ref="LRS2:LRT2"/>
    <mergeCell ref="LRU2:LRV2"/>
    <mergeCell ref="LTS2:LTT2"/>
    <mergeCell ref="LTU2:LTV2"/>
    <mergeCell ref="LTW2:LTX2"/>
    <mergeCell ref="LTY2:LTZ2"/>
    <mergeCell ref="LUA2:LUB2"/>
    <mergeCell ref="LUC2:LUD2"/>
    <mergeCell ref="LTG2:LTH2"/>
    <mergeCell ref="LTI2:LTJ2"/>
    <mergeCell ref="LTK2:LTL2"/>
    <mergeCell ref="LTM2:LTN2"/>
    <mergeCell ref="LTO2:LTP2"/>
    <mergeCell ref="LTQ2:LTR2"/>
    <mergeCell ref="LSU2:LSV2"/>
    <mergeCell ref="LSW2:LSX2"/>
    <mergeCell ref="LSY2:LSZ2"/>
    <mergeCell ref="LTA2:LTB2"/>
    <mergeCell ref="LTC2:LTD2"/>
    <mergeCell ref="LTE2:LTF2"/>
    <mergeCell ref="LVC2:LVD2"/>
    <mergeCell ref="LVE2:LVF2"/>
    <mergeCell ref="LVG2:LVH2"/>
    <mergeCell ref="LVI2:LVJ2"/>
    <mergeCell ref="LVK2:LVL2"/>
    <mergeCell ref="LVM2:LVN2"/>
    <mergeCell ref="LUQ2:LUR2"/>
    <mergeCell ref="LUS2:LUT2"/>
    <mergeCell ref="LUU2:LUV2"/>
    <mergeCell ref="LUW2:LUX2"/>
    <mergeCell ref="LUY2:LUZ2"/>
    <mergeCell ref="LVA2:LVB2"/>
    <mergeCell ref="LUE2:LUF2"/>
    <mergeCell ref="LUG2:LUH2"/>
    <mergeCell ref="LUI2:LUJ2"/>
    <mergeCell ref="LUK2:LUL2"/>
    <mergeCell ref="LUM2:LUN2"/>
    <mergeCell ref="LUO2:LUP2"/>
    <mergeCell ref="LWM2:LWN2"/>
    <mergeCell ref="LWO2:LWP2"/>
    <mergeCell ref="LWQ2:LWR2"/>
    <mergeCell ref="LWS2:LWT2"/>
    <mergeCell ref="LWU2:LWV2"/>
    <mergeCell ref="LWW2:LWX2"/>
    <mergeCell ref="LWA2:LWB2"/>
    <mergeCell ref="LWC2:LWD2"/>
    <mergeCell ref="LWE2:LWF2"/>
    <mergeCell ref="LWG2:LWH2"/>
    <mergeCell ref="LWI2:LWJ2"/>
    <mergeCell ref="LWK2:LWL2"/>
    <mergeCell ref="LVO2:LVP2"/>
    <mergeCell ref="LVQ2:LVR2"/>
    <mergeCell ref="LVS2:LVT2"/>
    <mergeCell ref="LVU2:LVV2"/>
    <mergeCell ref="LVW2:LVX2"/>
    <mergeCell ref="LVY2:LVZ2"/>
    <mergeCell ref="LXW2:LXX2"/>
    <mergeCell ref="LXY2:LXZ2"/>
    <mergeCell ref="LYA2:LYB2"/>
    <mergeCell ref="LYC2:LYD2"/>
    <mergeCell ref="LYE2:LYF2"/>
    <mergeCell ref="LYG2:LYH2"/>
    <mergeCell ref="LXK2:LXL2"/>
    <mergeCell ref="LXM2:LXN2"/>
    <mergeCell ref="LXO2:LXP2"/>
    <mergeCell ref="LXQ2:LXR2"/>
    <mergeCell ref="LXS2:LXT2"/>
    <mergeCell ref="LXU2:LXV2"/>
    <mergeCell ref="LWY2:LWZ2"/>
    <mergeCell ref="LXA2:LXB2"/>
    <mergeCell ref="LXC2:LXD2"/>
    <mergeCell ref="LXE2:LXF2"/>
    <mergeCell ref="LXG2:LXH2"/>
    <mergeCell ref="LXI2:LXJ2"/>
    <mergeCell ref="LZG2:LZH2"/>
    <mergeCell ref="LZI2:LZJ2"/>
    <mergeCell ref="LZK2:LZL2"/>
    <mergeCell ref="LZM2:LZN2"/>
    <mergeCell ref="LZO2:LZP2"/>
    <mergeCell ref="LZQ2:LZR2"/>
    <mergeCell ref="LYU2:LYV2"/>
    <mergeCell ref="LYW2:LYX2"/>
    <mergeCell ref="LYY2:LYZ2"/>
    <mergeCell ref="LZA2:LZB2"/>
    <mergeCell ref="LZC2:LZD2"/>
    <mergeCell ref="LZE2:LZF2"/>
    <mergeCell ref="LYI2:LYJ2"/>
    <mergeCell ref="LYK2:LYL2"/>
    <mergeCell ref="LYM2:LYN2"/>
    <mergeCell ref="LYO2:LYP2"/>
    <mergeCell ref="LYQ2:LYR2"/>
    <mergeCell ref="LYS2:LYT2"/>
    <mergeCell ref="MAQ2:MAR2"/>
    <mergeCell ref="MAS2:MAT2"/>
    <mergeCell ref="MAU2:MAV2"/>
    <mergeCell ref="MAW2:MAX2"/>
    <mergeCell ref="MAY2:MAZ2"/>
    <mergeCell ref="MBA2:MBB2"/>
    <mergeCell ref="MAE2:MAF2"/>
    <mergeCell ref="MAG2:MAH2"/>
    <mergeCell ref="MAI2:MAJ2"/>
    <mergeCell ref="MAK2:MAL2"/>
    <mergeCell ref="MAM2:MAN2"/>
    <mergeCell ref="MAO2:MAP2"/>
    <mergeCell ref="LZS2:LZT2"/>
    <mergeCell ref="LZU2:LZV2"/>
    <mergeCell ref="LZW2:LZX2"/>
    <mergeCell ref="LZY2:LZZ2"/>
    <mergeCell ref="MAA2:MAB2"/>
    <mergeCell ref="MAC2:MAD2"/>
    <mergeCell ref="MCA2:MCB2"/>
    <mergeCell ref="MCC2:MCD2"/>
    <mergeCell ref="MCE2:MCF2"/>
    <mergeCell ref="MCG2:MCH2"/>
    <mergeCell ref="MCI2:MCJ2"/>
    <mergeCell ref="MCK2:MCL2"/>
    <mergeCell ref="MBO2:MBP2"/>
    <mergeCell ref="MBQ2:MBR2"/>
    <mergeCell ref="MBS2:MBT2"/>
    <mergeCell ref="MBU2:MBV2"/>
    <mergeCell ref="MBW2:MBX2"/>
    <mergeCell ref="MBY2:MBZ2"/>
    <mergeCell ref="MBC2:MBD2"/>
    <mergeCell ref="MBE2:MBF2"/>
    <mergeCell ref="MBG2:MBH2"/>
    <mergeCell ref="MBI2:MBJ2"/>
    <mergeCell ref="MBK2:MBL2"/>
    <mergeCell ref="MBM2:MBN2"/>
    <mergeCell ref="MDK2:MDL2"/>
    <mergeCell ref="MDM2:MDN2"/>
    <mergeCell ref="MDO2:MDP2"/>
    <mergeCell ref="MDQ2:MDR2"/>
    <mergeCell ref="MDS2:MDT2"/>
    <mergeCell ref="MDU2:MDV2"/>
    <mergeCell ref="MCY2:MCZ2"/>
    <mergeCell ref="MDA2:MDB2"/>
    <mergeCell ref="MDC2:MDD2"/>
    <mergeCell ref="MDE2:MDF2"/>
    <mergeCell ref="MDG2:MDH2"/>
    <mergeCell ref="MDI2:MDJ2"/>
    <mergeCell ref="MCM2:MCN2"/>
    <mergeCell ref="MCO2:MCP2"/>
    <mergeCell ref="MCQ2:MCR2"/>
    <mergeCell ref="MCS2:MCT2"/>
    <mergeCell ref="MCU2:MCV2"/>
    <mergeCell ref="MCW2:MCX2"/>
    <mergeCell ref="MEU2:MEV2"/>
    <mergeCell ref="MEW2:MEX2"/>
    <mergeCell ref="MEY2:MEZ2"/>
    <mergeCell ref="MFA2:MFB2"/>
    <mergeCell ref="MFC2:MFD2"/>
    <mergeCell ref="MFE2:MFF2"/>
    <mergeCell ref="MEI2:MEJ2"/>
    <mergeCell ref="MEK2:MEL2"/>
    <mergeCell ref="MEM2:MEN2"/>
    <mergeCell ref="MEO2:MEP2"/>
    <mergeCell ref="MEQ2:MER2"/>
    <mergeCell ref="MES2:MET2"/>
    <mergeCell ref="MDW2:MDX2"/>
    <mergeCell ref="MDY2:MDZ2"/>
    <mergeCell ref="MEA2:MEB2"/>
    <mergeCell ref="MEC2:MED2"/>
    <mergeCell ref="MEE2:MEF2"/>
    <mergeCell ref="MEG2:MEH2"/>
    <mergeCell ref="MGE2:MGF2"/>
    <mergeCell ref="MGG2:MGH2"/>
    <mergeCell ref="MGI2:MGJ2"/>
    <mergeCell ref="MGK2:MGL2"/>
    <mergeCell ref="MGM2:MGN2"/>
    <mergeCell ref="MGO2:MGP2"/>
    <mergeCell ref="MFS2:MFT2"/>
    <mergeCell ref="MFU2:MFV2"/>
    <mergeCell ref="MFW2:MFX2"/>
    <mergeCell ref="MFY2:MFZ2"/>
    <mergeCell ref="MGA2:MGB2"/>
    <mergeCell ref="MGC2:MGD2"/>
    <mergeCell ref="MFG2:MFH2"/>
    <mergeCell ref="MFI2:MFJ2"/>
    <mergeCell ref="MFK2:MFL2"/>
    <mergeCell ref="MFM2:MFN2"/>
    <mergeCell ref="MFO2:MFP2"/>
    <mergeCell ref="MFQ2:MFR2"/>
    <mergeCell ref="MHO2:MHP2"/>
    <mergeCell ref="MHQ2:MHR2"/>
    <mergeCell ref="MHS2:MHT2"/>
    <mergeCell ref="MHU2:MHV2"/>
    <mergeCell ref="MHW2:MHX2"/>
    <mergeCell ref="MHY2:MHZ2"/>
    <mergeCell ref="MHC2:MHD2"/>
    <mergeCell ref="MHE2:MHF2"/>
    <mergeCell ref="MHG2:MHH2"/>
    <mergeCell ref="MHI2:MHJ2"/>
    <mergeCell ref="MHK2:MHL2"/>
    <mergeCell ref="MHM2:MHN2"/>
    <mergeCell ref="MGQ2:MGR2"/>
    <mergeCell ref="MGS2:MGT2"/>
    <mergeCell ref="MGU2:MGV2"/>
    <mergeCell ref="MGW2:MGX2"/>
    <mergeCell ref="MGY2:MGZ2"/>
    <mergeCell ref="MHA2:MHB2"/>
    <mergeCell ref="MIY2:MIZ2"/>
    <mergeCell ref="MJA2:MJB2"/>
    <mergeCell ref="MJC2:MJD2"/>
    <mergeCell ref="MJE2:MJF2"/>
    <mergeCell ref="MJG2:MJH2"/>
    <mergeCell ref="MJI2:MJJ2"/>
    <mergeCell ref="MIM2:MIN2"/>
    <mergeCell ref="MIO2:MIP2"/>
    <mergeCell ref="MIQ2:MIR2"/>
    <mergeCell ref="MIS2:MIT2"/>
    <mergeCell ref="MIU2:MIV2"/>
    <mergeCell ref="MIW2:MIX2"/>
    <mergeCell ref="MIA2:MIB2"/>
    <mergeCell ref="MIC2:MID2"/>
    <mergeCell ref="MIE2:MIF2"/>
    <mergeCell ref="MIG2:MIH2"/>
    <mergeCell ref="MII2:MIJ2"/>
    <mergeCell ref="MIK2:MIL2"/>
    <mergeCell ref="MKI2:MKJ2"/>
    <mergeCell ref="MKK2:MKL2"/>
    <mergeCell ref="MKM2:MKN2"/>
    <mergeCell ref="MKO2:MKP2"/>
    <mergeCell ref="MKQ2:MKR2"/>
    <mergeCell ref="MKS2:MKT2"/>
    <mergeCell ref="MJW2:MJX2"/>
    <mergeCell ref="MJY2:MJZ2"/>
    <mergeCell ref="MKA2:MKB2"/>
    <mergeCell ref="MKC2:MKD2"/>
    <mergeCell ref="MKE2:MKF2"/>
    <mergeCell ref="MKG2:MKH2"/>
    <mergeCell ref="MJK2:MJL2"/>
    <mergeCell ref="MJM2:MJN2"/>
    <mergeCell ref="MJO2:MJP2"/>
    <mergeCell ref="MJQ2:MJR2"/>
    <mergeCell ref="MJS2:MJT2"/>
    <mergeCell ref="MJU2:MJV2"/>
    <mergeCell ref="MLS2:MLT2"/>
    <mergeCell ref="MLU2:MLV2"/>
    <mergeCell ref="MLW2:MLX2"/>
    <mergeCell ref="MLY2:MLZ2"/>
    <mergeCell ref="MMA2:MMB2"/>
    <mergeCell ref="MMC2:MMD2"/>
    <mergeCell ref="MLG2:MLH2"/>
    <mergeCell ref="MLI2:MLJ2"/>
    <mergeCell ref="MLK2:MLL2"/>
    <mergeCell ref="MLM2:MLN2"/>
    <mergeCell ref="MLO2:MLP2"/>
    <mergeCell ref="MLQ2:MLR2"/>
    <mergeCell ref="MKU2:MKV2"/>
    <mergeCell ref="MKW2:MKX2"/>
    <mergeCell ref="MKY2:MKZ2"/>
    <mergeCell ref="MLA2:MLB2"/>
    <mergeCell ref="MLC2:MLD2"/>
    <mergeCell ref="MLE2:MLF2"/>
    <mergeCell ref="MNC2:MND2"/>
    <mergeCell ref="MNE2:MNF2"/>
    <mergeCell ref="MNG2:MNH2"/>
    <mergeCell ref="MNI2:MNJ2"/>
    <mergeCell ref="MNK2:MNL2"/>
    <mergeCell ref="MNM2:MNN2"/>
    <mergeCell ref="MMQ2:MMR2"/>
    <mergeCell ref="MMS2:MMT2"/>
    <mergeCell ref="MMU2:MMV2"/>
    <mergeCell ref="MMW2:MMX2"/>
    <mergeCell ref="MMY2:MMZ2"/>
    <mergeCell ref="MNA2:MNB2"/>
    <mergeCell ref="MME2:MMF2"/>
    <mergeCell ref="MMG2:MMH2"/>
    <mergeCell ref="MMI2:MMJ2"/>
    <mergeCell ref="MMK2:MML2"/>
    <mergeCell ref="MMM2:MMN2"/>
    <mergeCell ref="MMO2:MMP2"/>
    <mergeCell ref="MOM2:MON2"/>
    <mergeCell ref="MOO2:MOP2"/>
    <mergeCell ref="MOQ2:MOR2"/>
    <mergeCell ref="MOS2:MOT2"/>
    <mergeCell ref="MOU2:MOV2"/>
    <mergeCell ref="MOW2:MOX2"/>
    <mergeCell ref="MOA2:MOB2"/>
    <mergeCell ref="MOC2:MOD2"/>
    <mergeCell ref="MOE2:MOF2"/>
    <mergeCell ref="MOG2:MOH2"/>
    <mergeCell ref="MOI2:MOJ2"/>
    <mergeCell ref="MOK2:MOL2"/>
    <mergeCell ref="MNO2:MNP2"/>
    <mergeCell ref="MNQ2:MNR2"/>
    <mergeCell ref="MNS2:MNT2"/>
    <mergeCell ref="MNU2:MNV2"/>
    <mergeCell ref="MNW2:MNX2"/>
    <mergeCell ref="MNY2:MNZ2"/>
    <mergeCell ref="MPW2:MPX2"/>
    <mergeCell ref="MPY2:MPZ2"/>
    <mergeCell ref="MQA2:MQB2"/>
    <mergeCell ref="MQC2:MQD2"/>
    <mergeCell ref="MQE2:MQF2"/>
    <mergeCell ref="MQG2:MQH2"/>
    <mergeCell ref="MPK2:MPL2"/>
    <mergeCell ref="MPM2:MPN2"/>
    <mergeCell ref="MPO2:MPP2"/>
    <mergeCell ref="MPQ2:MPR2"/>
    <mergeCell ref="MPS2:MPT2"/>
    <mergeCell ref="MPU2:MPV2"/>
    <mergeCell ref="MOY2:MOZ2"/>
    <mergeCell ref="MPA2:MPB2"/>
    <mergeCell ref="MPC2:MPD2"/>
    <mergeCell ref="MPE2:MPF2"/>
    <mergeCell ref="MPG2:MPH2"/>
    <mergeCell ref="MPI2:MPJ2"/>
    <mergeCell ref="MRG2:MRH2"/>
    <mergeCell ref="MRI2:MRJ2"/>
    <mergeCell ref="MRK2:MRL2"/>
    <mergeCell ref="MRM2:MRN2"/>
    <mergeCell ref="MRO2:MRP2"/>
    <mergeCell ref="MRQ2:MRR2"/>
    <mergeCell ref="MQU2:MQV2"/>
    <mergeCell ref="MQW2:MQX2"/>
    <mergeCell ref="MQY2:MQZ2"/>
    <mergeCell ref="MRA2:MRB2"/>
    <mergeCell ref="MRC2:MRD2"/>
    <mergeCell ref="MRE2:MRF2"/>
    <mergeCell ref="MQI2:MQJ2"/>
    <mergeCell ref="MQK2:MQL2"/>
    <mergeCell ref="MQM2:MQN2"/>
    <mergeCell ref="MQO2:MQP2"/>
    <mergeCell ref="MQQ2:MQR2"/>
    <mergeCell ref="MQS2:MQT2"/>
    <mergeCell ref="MSQ2:MSR2"/>
    <mergeCell ref="MSS2:MST2"/>
    <mergeCell ref="MSU2:MSV2"/>
    <mergeCell ref="MSW2:MSX2"/>
    <mergeCell ref="MSY2:MSZ2"/>
    <mergeCell ref="MTA2:MTB2"/>
    <mergeCell ref="MSE2:MSF2"/>
    <mergeCell ref="MSG2:MSH2"/>
    <mergeCell ref="MSI2:MSJ2"/>
    <mergeCell ref="MSK2:MSL2"/>
    <mergeCell ref="MSM2:MSN2"/>
    <mergeCell ref="MSO2:MSP2"/>
    <mergeCell ref="MRS2:MRT2"/>
    <mergeCell ref="MRU2:MRV2"/>
    <mergeCell ref="MRW2:MRX2"/>
    <mergeCell ref="MRY2:MRZ2"/>
    <mergeCell ref="MSA2:MSB2"/>
    <mergeCell ref="MSC2:MSD2"/>
    <mergeCell ref="MUA2:MUB2"/>
    <mergeCell ref="MUC2:MUD2"/>
    <mergeCell ref="MUE2:MUF2"/>
    <mergeCell ref="MUG2:MUH2"/>
    <mergeCell ref="MUI2:MUJ2"/>
    <mergeCell ref="MUK2:MUL2"/>
    <mergeCell ref="MTO2:MTP2"/>
    <mergeCell ref="MTQ2:MTR2"/>
    <mergeCell ref="MTS2:MTT2"/>
    <mergeCell ref="MTU2:MTV2"/>
    <mergeCell ref="MTW2:MTX2"/>
    <mergeCell ref="MTY2:MTZ2"/>
    <mergeCell ref="MTC2:MTD2"/>
    <mergeCell ref="MTE2:MTF2"/>
    <mergeCell ref="MTG2:MTH2"/>
    <mergeCell ref="MTI2:MTJ2"/>
    <mergeCell ref="MTK2:MTL2"/>
    <mergeCell ref="MTM2:MTN2"/>
    <mergeCell ref="MVK2:MVL2"/>
    <mergeCell ref="MVM2:MVN2"/>
    <mergeCell ref="MVO2:MVP2"/>
    <mergeCell ref="MVQ2:MVR2"/>
    <mergeCell ref="MVS2:MVT2"/>
    <mergeCell ref="MVU2:MVV2"/>
    <mergeCell ref="MUY2:MUZ2"/>
    <mergeCell ref="MVA2:MVB2"/>
    <mergeCell ref="MVC2:MVD2"/>
    <mergeCell ref="MVE2:MVF2"/>
    <mergeCell ref="MVG2:MVH2"/>
    <mergeCell ref="MVI2:MVJ2"/>
    <mergeCell ref="MUM2:MUN2"/>
    <mergeCell ref="MUO2:MUP2"/>
    <mergeCell ref="MUQ2:MUR2"/>
    <mergeCell ref="MUS2:MUT2"/>
    <mergeCell ref="MUU2:MUV2"/>
    <mergeCell ref="MUW2:MUX2"/>
    <mergeCell ref="MWU2:MWV2"/>
    <mergeCell ref="MWW2:MWX2"/>
    <mergeCell ref="MWY2:MWZ2"/>
    <mergeCell ref="MXA2:MXB2"/>
    <mergeCell ref="MXC2:MXD2"/>
    <mergeCell ref="MXE2:MXF2"/>
    <mergeCell ref="MWI2:MWJ2"/>
    <mergeCell ref="MWK2:MWL2"/>
    <mergeCell ref="MWM2:MWN2"/>
    <mergeCell ref="MWO2:MWP2"/>
    <mergeCell ref="MWQ2:MWR2"/>
    <mergeCell ref="MWS2:MWT2"/>
    <mergeCell ref="MVW2:MVX2"/>
    <mergeCell ref="MVY2:MVZ2"/>
    <mergeCell ref="MWA2:MWB2"/>
    <mergeCell ref="MWC2:MWD2"/>
    <mergeCell ref="MWE2:MWF2"/>
    <mergeCell ref="MWG2:MWH2"/>
    <mergeCell ref="MYE2:MYF2"/>
    <mergeCell ref="MYG2:MYH2"/>
    <mergeCell ref="MYI2:MYJ2"/>
    <mergeCell ref="MYK2:MYL2"/>
    <mergeCell ref="MYM2:MYN2"/>
    <mergeCell ref="MYO2:MYP2"/>
    <mergeCell ref="MXS2:MXT2"/>
    <mergeCell ref="MXU2:MXV2"/>
    <mergeCell ref="MXW2:MXX2"/>
    <mergeCell ref="MXY2:MXZ2"/>
    <mergeCell ref="MYA2:MYB2"/>
    <mergeCell ref="MYC2:MYD2"/>
    <mergeCell ref="MXG2:MXH2"/>
    <mergeCell ref="MXI2:MXJ2"/>
    <mergeCell ref="MXK2:MXL2"/>
    <mergeCell ref="MXM2:MXN2"/>
    <mergeCell ref="MXO2:MXP2"/>
    <mergeCell ref="MXQ2:MXR2"/>
    <mergeCell ref="MZO2:MZP2"/>
    <mergeCell ref="MZQ2:MZR2"/>
    <mergeCell ref="MZS2:MZT2"/>
    <mergeCell ref="MZU2:MZV2"/>
    <mergeCell ref="MZW2:MZX2"/>
    <mergeCell ref="MZY2:MZZ2"/>
    <mergeCell ref="MZC2:MZD2"/>
    <mergeCell ref="MZE2:MZF2"/>
    <mergeCell ref="MZG2:MZH2"/>
    <mergeCell ref="MZI2:MZJ2"/>
    <mergeCell ref="MZK2:MZL2"/>
    <mergeCell ref="MZM2:MZN2"/>
    <mergeCell ref="MYQ2:MYR2"/>
    <mergeCell ref="MYS2:MYT2"/>
    <mergeCell ref="MYU2:MYV2"/>
    <mergeCell ref="MYW2:MYX2"/>
    <mergeCell ref="MYY2:MYZ2"/>
    <mergeCell ref="MZA2:MZB2"/>
    <mergeCell ref="NAY2:NAZ2"/>
    <mergeCell ref="NBA2:NBB2"/>
    <mergeCell ref="NBC2:NBD2"/>
    <mergeCell ref="NBE2:NBF2"/>
    <mergeCell ref="NBG2:NBH2"/>
    <mergeCell ref="NBI2:NBJ2"/>
    <mergeCell ref="NAM2:NAN2"/>
    <mergeCell ref="NAO2:NAP2"/>
    <mergeCell ref="NAQ2:NAR2"/>
    <mergeCell ref="NAS2:NAT2"/>
    <mergeCell ref="NAU2:NAV2"/>
    <mergeCell ref="NAW2:NAX2"/>
    <mergeCell ref="NAA2:NAB2"/>
    <mergeCell ref="NAC2:NAD2"/>
    <mergeCell ref="NAE2:NAF2"/>
    <mergeCell ref="NAG2:NAH2"/>
    <mergeCell ref="NAI2:NAJ2"/>
    <mergeCell ref="NAK2:NAL2"/>
    <mergeCell ref="NCI2:NCJ2"/>
    <mergeCell ref="NCK2:NCL2"/>
    <mergeCell ref="NCM2:NCN2"/>
    <mergeCell ref="NCO2:NCP2"/>
    <mergeCell ref="NCQ2:NCR2"/>
    <mergeCell ref="NCS2:NCT2"/>
    <mergeCell ref="NBW2:NBX2"/>
    <mergeCell ref="NBY2:NBZ2"/>
    <mergeCell ref="NCA2:NCB2"/>
    <mergeCell ref="NCC2:NCD2"/>
    <mergeCell ref="NCE2:NCF2"/>
    <mergeCell ref="NCG2:NCH2"/>
    <mergeCell ref="NBK2:NBL2"/>
    <mergeCell ref="NBM2:NBN2"/>
    <mergeCell ref="NBO2:NBP2"/>
    <mergeCell ref="NBQ2:NBR2"/>
    <mergeCell ref="NBS2:NBT2"/>
    <mergeCell ref="NBU2:NBV2"/>
    <mergeCell ref="NDS2:NDT2"/>
    <mergeCell ref="NDU2:NDV2"/>
    <mergeCell ref="NDW2:NDX2"/>
    <mergeCell ref="NDY2:NDZ2"/>
    <mergeCell ref="NEA2:NEB2"/>
    <mergeCell ref="NEC2:NED2"/>
    <mergeCell ref="NDG2:NDH2"/>
    <mergeCell ref="NDI2:NDJ2"/>
    <mergeCell ref="NDK2:NDL2"/>
    <mergeCell ref="NDM2:NDN2"/>
    <mergeCell ref="NDO2:NDP2"/>
    <mergeCell ref="NDQ2:NDR2"/>
    <mergeCell ref="NCU2:NCV2"/>
    <mergeCell ref="NCW2:NCX2"/>
    <mergeCell ref="NCY2:NCZ2"/>
    <mergeCell ref="NDA2:NDB2"/>
    <mergeCell ref="NDC2:NDD2"/>
    <mergeCell ref="NDE2:NDF2"/>
    <mergeCell ref="NFC2:NFD2"/>
    <mergeCell ref="NFE2:NFF2"/>
    <mergeCell ref="NFG2:NFH2"/>
    <mergeCell ref="NFI2:NFJ2"/>
    <mergeCell ref="NFK2:NFL2"/>
    <mergeCell ref="NFM2:NFN2"/>
    <mergeCell ref="NEQ2:NER2"/>
    <mergeCell ref="NES2:NET2"/>
    <mergeCell ref="NEU2:NEV2"/>
    <mergeCell ref="NEW2:NEX2"/>
    <mergeCell ref="NEY2:NEZ2"/>
    <mergeCell ref="NFA2:NFB2"/>
    <mergeCell ref="NEE2:NEF2"/>
    <mergeCell ref="NEG2:NEH2"/>
    <mergeCell ref="NEI2:NEJ2"/>
    <mergeCell ref="NEK2:NEL2"/>
    <mergeCell ref="NEM2:NEN2"/>
    <mergeCell ref="NEO2:NEP2"/>
    <mergeCell ref="NGM2:NGN2"/>
    <mergeCell ref="NGO2:NGP2"/>
    <mergeCell ref="NGQ2:NGR2"/>
    <mergeCell ref="NGS2:NGT2"/>
    <mergeCell ref="NGU2:NGV2"/>
    <mergeCell ref="NGW2:NGX2"/>
    <mergeCell ref="NGA2:NGB2"/>
    <mergeCell ref="NGC2:NGD2"/>
    <mergeCell ref="NGE2:NGF2"/>
    <mergeCell ref="NGG2:NGH2"/>
    <mergeCell ref="NGI2:NGJ2"/>
    <mergeCell ref="NGK2:NGL2"/>
    <mergeCell ref="NFO2:NFP2"/>
    <mergeCell ref="NFQ2:NFR2"/>
    <mergeCell ref="NFS2:NFT2"/>
    <mergeCell ref="NFU2:NFV2"/>
    <mergeCell ref="NFW2:NFX2"/>
    <mergeCell ref="NFY2:NFZ2"/>
    <mergeCell ref="NHW2:NHX2"/>
    <mergeCell ref="NHY2:NHZ2"/>
    <mergeCell ref="NIA2:NIB2"/>
    <mergeCell ref="NIC2:NID2"/>
    <mergeCell ref="NIE2:NIF2"/>
    <mergeCell ref="NIG2:NIH2"/>
    <mergeCell ref="NHK2:NHL2"/>
    <mergeCell ref="NHM2:NHN2"/>
    <mergeCell ref="NHO2:NHP2"/>
    <mergeCell ref="NHQ2:NHR2"/>
    <mergeCell ref="NHS2:NHT2"/>
    <mergeCell ref="NHU2:NHV2"/>
    <mergeCell ref="NGY2:NGZ2"/>
    <mergeCell ref="NHA2:NHB2"/>
    <mergeCell ref="NHC2:NHD2"/>
    <mergeCell ref="NHE2:NHF2"/>
    <mergeCell ref="NHG2:NHH2"/>
    <mergeCell ref="NHI2:NHJ2"/>
    <mergeCell ref="NJG2:NJH2"/>
    <mergeCell ref="NJI2:NJJ2"/>
    <mergeCell ref="NJK2:NJL2"/>
    <mergeCell ref="NJM2:NJN2"/>
    <mergeCell ref="NJO2:NJP2"/>
    <mergeCell ref="NJQ2:NJR2"/>
    <mergeCell ref="NIU2:NIV2"/>
    <mergeCell ref="NIW2:NIX2"/>
    <mergeCell ref="NIY2:NIZ2"/>
    <mergeCell ref="NJA2:NJB2"/>
    <mergeCell ref="NJC2:NJD2"/>
    <mergeCell ref="NJE2:NJF2"/>
    <mergeCell ref="NII2:NIJ2"/>
    <mergeCell ref="NIK2:NIL2"/>
    <mergeCell ref="NIM2:NIN2"/>
    <mergeCell ref="NIO2:NIP2"/>
    <mergeCell ref="NIQ2:NIR2"/>
    <mergeCell ref="NIS2:NIT2"/>
    <mergeCell ref="NKQ2:NKR2"/>
    <mergeCell ref="NKS2:NKT2"/>
    <mergeCell ref="NKU2:NKV2"/>
    <mergeCell ref="NKW2:NKX2"/>
    <mergeCell ref="NKY2:NKZ2"/>
    <mergeCell ref="NLA2:NLB2"/>
    <mergeCell ref="NKE2:NKF2"/>
    <mergeCell ref="NKG2:NKH2"/>
    <mergeCell ref="NKI2:NKJ2"/>
    <mergeCell ref="NKK2:NKL2"/>
    <mergeCell ref="NKM2:NKN2"/>
    <mergeCell ref="NKO2:NKP2"/>
    <mergeCell ref="NJS2:NJT2"/>
    <mergeCell ref="NJU2:NJV2"/>
    <mergeCell ref="NJW2:NJX2"/>
    <mergeCell ref="NJY2:NJZ2"/>
    <mergeCell ref="NKA2:NKB2"/>
    <mergeCell ref="NKC2:NKD2"/>
    <mergeCell ref="NMA2:NMB2"/>
    <mergeCell ref="NMC2:NMD2"/>
    <mergeCell ref="NME2:NMF2"/>
    <mergeCell ref="NMG2:NMH2"/>
    <mergeCell ref="NMI2:NMJ2"/>
    <mergeCell ref="NMK2:NML2"/>
    <mergeCell ref="NLO2:NLP2"/>
    <mergeCell ref="NLQ2:NLR2"/>
    <mergeCell ref="NLS2:NLT2"/>
    <mergeCell ref="NLU2:NLV2"/>
    <mergeCell ref="NLW2:NLX2"/>
    <mergeCell ref="NLY2:NLZ2"/>
    <mergeCell ref="NLC2:NLD2"/>
    <mergeCell ref="NLE2:NLF2"/>
    <mergeCell ref="NLG2:NLH2"/>
    <mergeCell ref="NLI2:NLJ2"/>
    <mergeCell ref="NLK2:NLL2"/>
    <mergeCell ref="NLM2:NLN2"/>
    <mergeCell ref="NNK2:NNL2"/>
    <mergeCell ref="NNM2:NNN2"/>
    <mergeCell ref="NNO2:NNP2"/>
    <mergeCell ref="NNQ2:NNR2"/>
    <mergeCell ref="NNS2:NNT2"/>
    <mergeCell ref="NNU2:NNV2"/>
    <mergeCell ref="NMY2:NMZ2"/>
    <mergeCell ref="NNA2:NNB2"/>
    <mergeCell ref="NNC2:NND2"/>
    <mergeCell ref="NNE2:NNF2"/>
    <mergeCell ref="NNG2:NNH2"/>
    <mergeCell ref="NNI2:NNJ2"/>
    <mergeCell ref="NMM2:NMN2"/>
    <mergeCell ref="NMO2:NMP2"/>
    <mergeCell ref="NMQ2:NMR2"/>
    <mergeCell ref="NMS2:NMT2"/>
    <mergeCell ref="NMU2:NMV2"/>
    <mergeCell ref="NMW2:NMX2"/>
    <mergeCell ref="NOU2:NOV2"/>
    <mergeCell ref="NOW2:NOX2"/>
    <mergeCell ref="NOY2:NOZ2"/>
    <mergeCell ref="NPA2:NPB2"/>
    <mergeCell ref="NPC2:NPD2"/>
    <mergeCell ref="NPE2:NPF2"/>
    <mergeCell ref="NOI2:NOJ2"/>
    <mergeCell ref="NOK2:NOL2"/>
    <mergeCell ref="NOM2:NON2"/>
    <mergeCell ref="NOO2:NOP2"/>
    <mergeCell ref="NOQ2:NOR2"/>
    <mergeCell ref="NOS2:NOT2"/>
    <mergeCell ref="NNW2:NNX2"/>
    <mergeCell ref="NNY2:NNZ2"/>
    <mergeCell ref="NOA2:NOB2"/>
    <mergeCell ref="NOC2:NOD2"/>
    <mergeCell ref="NOE2:NOF2"/>
    <mergeCell ref="NOG2:NOH2"/>
    <mergeCell ref="NQE2:NQF2"/>
    <mergeCell ref="NQG2:NQH2"/>
    <mergeCell ref="NQI2:NQJ2"/>
    <mergeCell ref="NQK2:NQL2"/>
    <mergeCell ref="NQM2:NQN2"/>
    <mergeCell ref="NQO2:NQP2"/>
    <mergeCell ref="NPS2:NPT2"/>
    <mergeCell ref="NPU2:NPV2"/>
    <mergeCell ref="NPW2:NPX2"/>
    <mergeCell ref="NPY2:NPZ2"/>
    <mergeCell ref="NQA2:NQB2"/>
    <mergeCell ref="NQC2:NQD2"/>
    <mergeCell ref="NPG2:NPH2"/>
    <mergeCell ref="NPI2:NPJ2"/>
    <mergeCell ref="NPK2:NPL2"/>
    <mergeCell ref="NPM2:NPN2"/>
    <mergeCell ref="NPO2:NPP2"/>
    <mergeCell ref="NPQ2:NPR2"/>
    <mergeCell ref="NRO2:NRP2"/>
    <mergeCell ref="NRQ2:NRR2"/>
    <mergeCell ref="NRS2:NRT2"/>
    <mergeCell ref="NRU2:NRV2"/>
    <mergeCell ref="NRW2:NRX2"/>
    <mergeCell ref="NRY2:NRZ2"/>
    <mergeCell ref="NRC2:NRD2"/>
    <mergeCell ref="NRE2:NRF2"/>
    <mergeCell ref="NRG2:NRH2"/>
    <mergeCell ref="NRI2:NRJ2"/>
    <mergeCell ref="NRK2:NRL2"/>
    <mergeCell ref="NRM2:NRN2"/>
    <mergeCell ref="NQQ2:NQR2"/>
    <mergeCell ref="NQS2:NQT2"/>
    <mergeCell ref="NQU2:NQV2"/>
    <mergeCell ref="NQW2:NQX2"/>
    <mergeCell ref="NQY2:NQZ2"/>
    <mergeCell ref="NRA2:NRB2"/>
    <mergeCell ref="NSY2:NSZ2"/>
    <mergeCell ref="NTA2:NTB2"/>
    <mergeCell ref="NTC2:NTD2"/>
    <mergeCell ref="NTE2:NTF2"/>
    <mergeCell ref="NTG2:NTH2"/>
    <mergeCell ref="NTI2:NTJ2"/>
    <mergeCell ref="NSM2:NSN2"/>
    <mergeCell ref="NSO2:NSP2"/>
    <mergeCell ref="NSQ2:NSR2"/>
    <mergeCell ref="NSS2:NST2"/>
    <mergeCell ref="NSU2:NSV2"/>
    <mergeCell ref="NSW2:NSX2"/>
    <mergeCell ref="NSA2:NSB2"/>
    <mergeCell ref="NSC2:NSD2"/>
    <mergeCell ref="NSE2:NSF2"/>
    <mergeCell ref="NSG2:NSH2"/>
    <mergeCell ref="NSI2:NSJ2"/>
    <mergeCell ref="NSK2:NSL2"/>
    <mergeCell ref="NUI2:NUJ2"/>
    <mergeCell ref="NUK2:NUL2"/>
    <mergeCell ref="NUM2:NUN2"/>
    <mergeCell ref="NUO2:NUP2"/>
    <mergeCell ref="NUQ2:NUR2"/>
    <mergeCell ref="NUS2:NUT2"/>
    <mergeCell ref="NTW2:NTX2"/>
    <mergeCell ref="NTY2:NTZ2"/>
    <mergeCell ref="NUA2:NUB2"/>
    <mergeCell ref="NUC2:NUD2"/>
    <mergeCell ref="NUE2:NUF2"/>
    <mergeCell ref="NUG2:NUH2"/>
    <mergeCell ref="NTK2:NTL2"/>
    <mergeCell ref="NTM2:NTN2"/>
    <mergeCell ref="NTO2:NTP2"/>
    <mergeCell ref="NTQ2:NTR2"/>
    <mergeCell ref="NTS2:NTT2"/>
    <mergeCell ref="NTU2:NTV2"/>
    <mergeCell ref="NVS2:NVT2"/>
    <mergeCell ref="NVU2:NVV2"/>
    <mergeCell ref="NVW2:NVX2"/>
    <mergeCell ref="NVY2:NVZ2"/>
    <mergeCell ref="NWA2:NWB2"/>
    <mergeCell ref="NWC2:NWD2"/>
    <mergeCell ref="NVG2:NVH2"/>
    <mergeCell ref="NVI2:NVJ2"/>
    <mergeCell ref="NVK2:NVL2"/>
    <mergeCell ref="NVM2:NVN2"/>
    <mergeCell ref="NVO2:NVP2"/>
    <mergeCell ref="NVQ2:NVR2"/>
    <mergeCell ref="NUU2:NUV2"/>
    <mergeCell ref="NUW2:NUX2"/>
    <mergeCell ref="NUY2:NUZ2"/>
    <mergeCell ref="NVA2:NVB2"/>
    <mergeCell ref="NVC2:NVD2"/>
    <mergeCell ref="NVE2:NVF2"/>
    <mergeCell ref="NXC2:NXD2"/>
    <mergeCell ref="NXE2:NXF2"/>
    <mergeCell ref="NXG2:NXH2"/>
    <mergeCell ref="NXI2:NXJ2"/>
    <mergeCell ref="NXK2:NXL2"/>
    <mergeCell ref="NXM2:NXN2"/>
    <mergeCell ref="NWQ2:NWR2"/>
    <mergeCell ref="NWS2:NWT2"/>
    <mergeCell ref="NWU2:NWV2"/>
    <mergeCell ref="NWW2:NWX2"/>
    <mergeCell ref="NWY2:NWZ2"/>
    <mergeCell ref="NXA2:NXB2"/>
    <mergeCell ref="NWE2:NWF2"/>
    <mergeCell ref="NWG2:NWH2"/>
    <mergeCell ref="NWI2:NWJ2"/>
    <mergeCell ref="NWK2:NWL2"/>
    <mergeCell ref="NWM2:NWN2"/>
    <mergeCell ref="NWO2:NWP2"/>
    <mergeCell ref="NYM2:NYN2"/>
    <mergeCell ref="NYO2:NYP2"/>
    <mergeCell ref="NYQ2:NYR2"/>
    <mergeCell ref="NYS2:NYT2"/>
    <mergeCell ref="NYU2:NYV2"/>
    <mergeCell ref="NYW2:NYX2"/>
    <mergeCell ref="NYA2:NYB2"/>
    <mergeCell ref="NYC2:NYD2"/>
    <mergeCell ref="NYE2:NYF2"/>
    <mergeCell ref="NYG2:NYH2"/>
    <mergeCell ref="NYI2:NYJ2"/>
    <mergeCell ref="NYK2:NYL2"/>
    <mergeCell ref="NXO2:NXP2"/>
    <mergeCell ref="NXQ2:NXR2"/>
    <mergeCell ref="NXS2:NXT2"/>
    <mergeCell ref="NXU2:NXV2"/>
    <mergeCell ref="NXW2:NXX2"/>
    <mergeCell ref="NXY2:NXZ2"/>
    <mergeCell ref="NZW2:NZX2"/>
    <mergeCell ref="NZY2:NZZ2"/>
    <mergeCell ref="OAA2:OAB2"/>
    <mergeCell ref="OAC2:OAD2"/>
    <mergeCell ref="OAE2:OAF2"/>
    <mergeCell ref="OAG2:OAH2"/>
    <mergeCell ref="NZK2:NZL2"/>
    <mergeCell ref="NZM2:NZN2"/>
    <mergeCell ref="NZO2:NZP2"/>
    <mergeCell ref="NZQ2:NZR2"/>
    <mergeCell ref="NZS2:NZT2"/>
    <mergeCell ref="NZU2:NZV2"/>
    <mergeCell ref="NYY2:NYZ2"/>
    <mergeCell ref="NZA2:NZB2"/>
    <mergeCell ref="NZC2:NZD2"/>
    <mergeCell ref="NZE2:NZF2"/>
    <mergeCell ref="NZG2:NZH2"/>
    <mergeCell ref="NZI2:NZJ2"/>
    <mergeCell ref="OBG2:OBH2"/>
    <mergeCell ref="OBI2:OBJ2"/>
    <mergeCell ref="OBK2:OBL2"/>
    <mergeCell ref="OBM2:OBN2"/>
    <mergeCell ref="OBO2:OBP2"/>
    <mergeCell ref="OBQ2:OBR2"/>
    <mergeCell ref="OAU2:OAV2"/>
    <mergeCell ref="OAW2:OAX2"/>
    <mergeCell ref="OAY2:OAZ2"/>
    <mergeCell ref="OBA2:OBB2"/>
    <mergeCell ref="OBC2:OBD2"/>
    <mergeCell ref="OBE2:OBF2"/>
    <mergeCell ref="OAI2:OAJ2"/>
    <mergeCell ref="OAK2:OAL2"/>
    <mergeCell ref="OAM2:OAN2"/>
    <mergeCell ref="OAO2:OAP2"/>
    <mergeCell ref="OAQ2:OAR2"/>
    <mergeCell ref="OAS2:OAT2"/>
    <mergeCell ref="OCQ2:OCR2"/>
    <mergeCell ref="OCS2:OCT2"/>
    <mergeCell ref="OCU2:OCV2"/>
    <mergeCell ref="OCW2:OCX2"/>
    <mergeCell ref="OCY2:OCZ2"/>
    <mergeCell ref="ODA2:ODB2"/>
    <mergeCell ref="OCE2:OCF2"/>
    <mergeCell ref="OCG2:OCH2"/>
    <mergeCell ref="OCI2:OCJ2"/>
    <mergeCell ref="OCK2:OCL2"/>
    <mergeCell ref="OCM2:OCN2"/>
    <mergeCell ref="OCO2:OCP2"/>
    <mergeCell ref="OBS2:OBT2"/>
    <mergeCell ref="OBU2:OBV2"/>
    <mergeCell ref="OBW2:OBX2"/>
    <mergeCell ref="OBY2:OBZ2"/>
    <mergeCell ref="OCA2:OCB2"/>
    <mergeCell ref="OCC2:OCD2"/>
    <mergeCell ref="OEA2:OEB2"/>
    <mergeCell ref="OEC2:OED2"/>
    <mergeCell ref="OEE2:OEF2"/>
    <mergeCell ref="OEG2:OEH2"/>
    <mergeCell ref="OEI2:OEJ2"/>
    <mergeCell ref="OEK2:OEL2"/>
    <mergeCell ref="ODO2:ODP2"/>
    <mergeCell ref="ODQ2:ODR2"/>
    <mergeCell ref="ODS2:ODT2"/>
    <mergeCell ref="ODU2:ODV2"/>
    <mergeCell ref="ODW2:ODX2"/>
    <mergeCell ref="ODY2:ODZ2"/>
    <mergeCell ref="ODC2:ODD2"/>
    <mergeCell ref="ODE2:ODF2"/>
    <mergeCell ref="ODG2:ODH2"/>
    <mergeCell ref="ODI2:ODJ2"/>
    <mergeCell ref="ODK2:ODL2"/>
    <mergeCell ref="ODM2:ODN2"/>
    <mergeCell ref="OFK2:OFL2"/>
    <mergeCell ref="OFM2:OFN2"/>
    <mergeCell ref="OFO2:OFP2"/>
    <mergeCell ref="OFQ2:OFR2"/>
    <mergeCell ref="OFS2:OFT2"/>
    <mergeCell ref="OFU2:OFV2"/>
    <mergeCell ref="OEY2:OEZ2"/>
    <mergeCell ref="OFA2:OFB2"/>
    <mergeCell ref="OFC2:OFD2"/>
    <mergeCell ref="OFE2:OFF2"/>
    <mergeCell ref="OFG2:OFH2"/>
    <mergeCell ref="OFI2:OFJ2"/>
    <mergeCell ref="OEM2:OEN2"/>
    <mergeCell ref="OEO2:OEP2"/>
    <mergeCell ref="OEQ2:OER2"/>
    <mergeCell ref="OES2:OET2"/>
    <mergeCell ref="OEU2:OEV2"/>
    <mergeCell ref="OEW2:OEX2"/>
    <mergeCell ref="OGU2:OGV2"/>
    <mergeCell ref="OGW2:OGX2"/>
    <mergeCell ref="OGY2:OGZ2"/>
    <mergeCell ref="OHA2:OHB2"/>
    <mergeCell ref="OHC2:OHD2"/>
    <mergeCell ref="OHE2:OHF2"/>
    <mergeCell ref="OGI2:OGJ2"/>
    <mergeCell ref="OGK2:OGL2"/>
    <mergeCell ref="OGM2:OGN2"/>
    <mergeCell ref="OGO2:OGP2"/>
    <mergeCell ref="OGQ2:OGR2"/>
    <mergeCell ref="OGS2:OGT2"/>
    <mergeCell ref="OFW2:OFX2"/>
    <mergeCell ref="OFY2:OFZ2"/>
    <mergeCell ref="OGA2:OGB2"/>
    <mergeCell ref="OGC2:OGD2"/>
    <mergeCell ref="OGE2:OGF2"/>
    <mergeCell ref="OGG2:OGH2"/>
    <mergeCell ref="OIE2:OIF2"/>
    <mergeCell ref="OIG2:OIH2"/>
    <mergeCell ref="OII2:OIJ2"/>
    <mergeCell ref="OIK2:OIL2"/>
    <mergeCell ref="OIM2:OIN2"/>
    <mergeCell ref="OIO2:OIP2"/>
    <mergeCell ref="OHS2:OHT2"/>
    <mergeCell ref="OHU2:OHV2"/>
    <mergeCell ref="OHW2:OHX2"/>
    <mergeCell ref="OHY2:OHZ2"/>
    <mergeCell ref="OIA2:OIB2"/>
    <mergeCell ref="OIC2:OID2"/>
    <mergeCell ref="OHG2:OHH2"/>
    <mergeCell ref="OHI2:OHJ2"/>
    <mergeCell ref="OHK2:OHL2"/>
    <mergeCell ref="OHM2:OHN2"/>
    <mergeCell ref="OHO2:OHP2"/>
    <mergeCell ref="OHQ2:OHR2"/>
    <mergeCell ref="OJO2:OJP2"/>
    <mergeCell ref="OJQ2:OJR2"/>
    <mergeCell ref="OJS2:OJT2"/>
    <mergeCell ref="OJU2:OJV2"/>
    <mergeCell ref="OJW2:OJX2"/>
    <mergeCell ref="OJY2:OJZ2"/>
    <mergeCell ref="OJC2:OJD2"/>
    <mergeCell ref="OJE2:OJF2"/>
    <mergeCell ref="OJG2:OJH2"/>
    <mergeCell ref="OJI2:OJJ2"/>
    <mergeCell ref="OJK2:OJL2"/>
    <mergeCell ref="OJM2:OJN2"/>
    <mergeCell ref="OIQ2:OIR2"/>
    <mergeCell ref="OIS2:OIT2"/>
    <mergeCell ref="OIU2:OIV2"/>
    <mergeCell ref="OIW2:OIX2"/>
    <mergeCell ref="OIY2:OIZ2"/>
    <mergeCell ref="OJA2:OJB2"/>
    <mergeCell ref="OKY2:OKZ2"/>
    <mergeCell ref="OLA2:OLB2"/>
    <mergeCell ref="OLC2:OLD2"/>
    <mergeCell ref="OLE2:OLF2"/>
    <mergeCell ref="OLG2:OLH2"/>
    <mergeCell ref="OLI2:OLJ2"/>
    <mergeCell ref="OKM2:OKN2"/>
    <mergeCell ref="OKO2:OKP2"/>
    <mergeCell ref="OKQ2:OKR2"/>
    <mergeCell ref="OKS2:OKT2"/>
    <mergeCell ref="OKU2:OKV2"/>
    <mergeCell ref="OKW2:OKX2"/>
    <mergeCell ref="OKA2:OKB2"/>
    <mergeCell ref="OKC2:OKD2"/>
    <mergeCell ref="OKE2:OKF2"/>
    <mergeCell ref="OKG2:OKH2"/>
    <mergeCell ref="OKI2:OKJ2"/>
    <mergeCell ref="OKK2:OKL2"/>
    <mergeCell ref="OMI2:OMJ2"/>
    <mergeCell ref="OMK2:OML2"/>
    <mergeCell ref="OMM2:OMN2"/>
    <mergeCell ref="OMO2:OMP2"/>
    <mergeCell ref="OMQ2:OMR2"/>
    <mergeCell ref="OMS2:OMT2"/>
    <mergeCell ref="OLW2:OLX2"/>
    <mergeCell ref="OLY2:OLZ2"/>
    <mergeCell ref="OMA2:OMB2"/>
    <mergeCell ref="OMC2:OMD2"/>
    <mergeCell ref="OME2:OMF2"/>
    <mergeCell ref="OMG2:OMH2"/>
    <mergeCell ref="OLK2:OLL2"/>
    <mergeCell ref="OLM2:OLN2"/>
    <mergeCell ref="OLO2:OLP2"/>
    <mergeCell ref="OLQ2:OLR2"/>
    <mergeCell ref="OLS2:OLT2"/>
    <mergeCell ref="OLU2:OLV2"/>
    <mergeCell ref="ONS2:ONT2"/>
    <mergeCell ref="ONU2:ONV2"/>
    <mergeCell ref="ONW2:ONX2"/>
    <mergeCell ref="ONY2:ONZ2"/>
    <mergeCell ref="OOA2:OOB2"/>
    <mergeCell ref="OOC2:OOD2"/>
    <mergeCell ref="ONG2:ONH2"/>
    <mergeCell ref="ONI2:ONJ2"/>
    <mergeCell ref="ONK2:ONL2"/>
    <mergeCell ref="ONM2:ONN2"/>
    <mergeCell ref="ONO2:ONP2"/>
    <mergeCell ref="ONQ2:ONR2"/>
    <mergeCell ref="OMU2:OMV2"/>
    <mergeCell ref="OMW2:OMX2"/>
    <mergeCell ref="OMY2:OMZ2"/>
    <mergeCell ref="ONA2:ONB2"/>
    <mergeCell ref="ONC2:OND2"/>
    <mergeCell ref="ONE2:ONF2"/>
    <mergeCell ref="OPC2:OPD2"/>
    <mergeCell ref="OPE2:OPF2"/>
    <mergeCell ref="OPG2:OPH2"/>
    <mergeCell ref="OPI2:OPJ2"/>
    <mergeCell ref="OPK2:OPL2"/>
    <mergeCell ref="OPM2:OPN2"/>
    <mergeCell ref="OOQ2:OOR2"/>
    <mergeCell ref="OOS2:OOT2"/>
    <mergeCell ref="OOU2:OOV2"/>
    <mergeCell ref="OOW2:OOX2"/>
    <mergeCell ref="OOY2:OOZ2"/>
    <mergeCell ref="OPA2:OPB2"/>
    <mergeCell ref="OOE2:OOF2"/>
    <mergeCell ref="OOG2:OOH2"/>
    <mergeCell ref="OOI2:OOJ2"/>
    <mergeCell ref="OOK2:OOL2"/>
    <mergeCell ref="OOM2:OON2"/>
    <mergeCell ref="OOO2:OOP2"/>
    <mergeCell ref="OQM2:OQN2"/>
    <mergeCell ref="OQO2:OQP2"/>
    <mergeCell ref="OQQ2:OQR2"/>
    <mergeCell ref="OQS2:OQT2"/>
    <mergeCell ref="OQU2:OQV2"/>
    <mergeCell ref="OQW2:OQX2"/>
    <mergeCell ref="OQA2:OQB2"/>
    <mergeCell ref="OQC2:OQD2"/>
    <mergeCell ref="OQE2:OQF2"/>
    <mergeCell ref="OQG2:OQH2"/>
    <mergeCell ref="OQI2:OQJ2"/>
    <mergeCell ref="OQK2:OQL2"/>
    <mergeCell ref="OPO2:OPP2"/>
    <mergeCell ref="OPQ2:OPR2"/>
    <mergeCell ref="OPS2:OPT2"/>
    <mergeCell ref="OPU2:OPV2"/>
    <mergeCell ref="OPW2:OPX2"/>
    <mergeCell ref="OPY2:OPZ2"/>
    <mergeCell ref="ORW2:ORX2"/>
    <mergeCell ref="ORY2:ORZ2"/>
    <mergeCell ref="OSA2:OSB2"/>
    <mergeCell ref="OSC2:OSD2"/>
    <mergeCell ref="OSE2:OSF2"/>
    <mergeCell ref="OSG2:OSH2"/>
    <mergeCell ref="ORK2:ORL2"/>
    <mergeCell ref="ORM2:ORN2"/>
    <mergeCell ref="ORO2:ORP2"/>
    <mergeCell ref="ORQ2:ORR2"/>
    <mergeCell ref="ORS2:ORT2"/>
    <mergeCell ref="ORU2:ORV2"/>
    <mergeCell ref="OQY2:OQZ2"/>
    <mergeCell ref="ORA2:ORB2"/>
    <mergeCell ref="ORC2:ORD2"/>
    <mergeCell ref="ORE2:ORF2"/>
    <mergeCell ref="ORG2:ORH2"/>
    <mergeCell ref="ORI2:ORJ2"/>
    <mergeCell ref="OTG2:OTH2"/>
    <mergeCell ref="OTI2:OTJ2"/>
    <mergeCell ref="OTK2:OTL2"/>
    <mergeCell ref="OTM2:OTN2"/>
    <mergeCell ref="OTO2:OTP2"/>
    <mergeCell ref="OTQ2:OTR2"/>
    <mergeCell ref="OSU2:OSV2"/>
    <mergeCell ref="OSW2:OSX2"/>
    <mergeCell ref="OSY2:OSZ2"/>
    <mergeCell ref="OTA2:OTB2"/>
    <mergeCell ref="OTC2:OTD2"/>
    <mergeCell ref="OTE2:OTF2"/>
    <mergeCell ref="OSI2:OSJ2"/>
    <mergeCell ref="OSK2:OSL2"/>
    <mergeCell ref="OSM2:OSN2"/>
    <mergeCell ref="OSO2:OSP2"/>
    <mergeCell ref="OSQ2:OSR2"/>
    <mergeCell ref="OSS2:OST2"/>
    <mergeCell ref="OUQ2:OUR2"/>
    <mergeCell ref="OUS2:OUT2"/>
    <mergeCell ref="OUU2:OUV2"/>
    <mergeCell ref="OUW2:OUX2"/>
    <mergeCell ref="OUY2:OUZ2"/>
    <mergeCell ref="OVA2:OVB2"/>
    <mergeCell ref="OUE2:OUF2"/>
    <mergeCell ref="OUG2:OUH2"/>
    <mergeCell ref="OUI2:OUJ2"/>
    <mergeCell ref="OUK2:OUL2"/>
    <mergeCell ref="OUM2:OUN2"/>
    <mergeCell ref="OUO2:OUP2"/>
    <mergeCell ref="OTS2:OTT2"/>
    <mergeCell ref="OTU2:OTV2"/>
    <mergeCell ref="OTW2:OTX2"/>
    <mergeCell ref="OTY2:OTZ2"/>
    <mergeCell ref="OUA2:OUB2"/>
    <mergeCell ref="OUC2:OUD2"/>
    <mergeCell ref="OWA2:OWB2"/>
    <mergeCell ref="OWC2:OWD2"/>
    <mergeCell ref="OWE2:OWF2"/>
    <mergeCell ref="OWG2:OWH2"/>
    <mergeCell ref="OWI2:OWJ2"/>
    <mergeCell ref="OWK2:OWL2"/>
    <mergeCell ref="OVO2:OVP2"/>
    <mergeCell ref="OVQ2:OVR2"/>
    <mergeCell ref="OVS2:OVT2"/>
    <mergeCell ref="OVU2:OVV2"/>
    <mergeCell ref="OVW2:OVX2"/>
    <mergeCell ref="OVY2:OVZ2"/>
    <mergeCell ref="OVC2:OVD2"/>
    <mergeCell ref="OVE2:OVF2"/>
    <mergeCell ref="OVG2:OVH2"/>
    <mergeCell ref="OVI2:OVJ2"/>
    <mergeCell ref="OVK2:OVL2"/>
    <mergeCell ref="OVM2:OVN2"/>
    <mergeCell ref="OXK2:OXL2"/>
    <mergeCell ref="OXM2:OXN2"/>
    <mergeCell ref="OXO2:OXP2"/>
    <mergeCell ref="OXQ2:OXR2"/>
    <mergeCell ref="OXS2:OXT2"/>
    <mergeCell ref="OXU2:OXV2"/>
    <mergeCell ref="OWY2:OWZ2"/>
    <mergeCell ref="OXA2:OXB2"/>
    <mergeCell ref="OXC2:OXD2"/>
    <mergeCell ref="OXE2:OXF2"/>
    <mergeCell ref="OXG2:OXH2"/>
    <mergeCell ref="OXI2:OXJ2"/>
    <mergeCell ref="OWM2:OWN2"/>
    <mergeCell ref="OWO2:OWP2"/>
    <mergeCell ref="OWQ2:OWR2"/>
    <mergeCell ref="OWS2:OWT2"/>
    <mergeCell ref="OWU2:OWV2"/>
    <mergeCell ref="OWW2:OWX2"/>
    <mergeCell ref="OYU2:OYV2"/>
    <mergeCell ref="OYW2:OYX2"/>
    <mergeCell ref="OYY2:OYZ2"/>
    <mergeCell ref="OZA2:OZB2"/>
    <mergeCell ref="OZC2:OZD2"/>
    <mergeCell ref="OZE2:OZF2"/>
    <mergeCell ref="OYI2:OYJ2"/>
    <mergeCell ref="OYK2:OYL2"/>
    <mergeCell ref="OYM2:OYN2"/>
    <mergeCell ref="OYO2:OYP2"/>
    <mergeCell ref="OYQ2:OYR2"/>
    <mergeCell ref="OYS2:OYT2"/>
    <mergeCell ref="OXW2:OXX2"/>
    <mergeCell ref="OXY2:OXZ2"/>
    <mergeCell ref="OYA2:OYB2"/>
    <mergeCell ref="OYC2:OYD2"/>
    <mergeCell ref="OYE2:OYF2"/>
    <mergeCell ref="OYG2:OYH2"/>
    <mergeCell ref="PAE2:PAF2"/>
    <mergeCell ref="PAG2:PAH2"/>
    <mergeCell ref="PAI2:PAJ2"/>
    <mergeCell ref="PAK2:PAL2"/>
    <mergeCell ref="PAM2:PAN2"/>
    <mergeCell ref="PAO2:PAP2"/>
    <mergeCell ref="OZS2:OZT2"/>
    <mergeCell ref="OZU2:OZV2"/>
    <mergeCell ref="OZW2:OZX2"/>
    <mergeCell ref="OZY2:OZZ2"/>
    <mergeCell ref="PAA2:PAB2"/>
    <mergeCell ref="PAC2:PAD2"/>
    <mergeCell ref="OZG2:OZH2"/>
    <mergeCell ref="OZI2:OZJ2"/>
    <mergeCell ref="OZK2:OZL2"/>
    <mergeCell ref="OZM2:OZN2"/>
    <mergeCell ref="OZO2:OZP2"/>
    <mergeCell ref="OZQ2:OZR2"/>
    <mergeCell ref="PBO2:PBP2"/>
    <mergeCell ref="PBQ2:PBR2"/>
    <mergeCell ref="PBS2:PBT2"/>
    <mergeCell ref="PBU2:PBV2"/>
    <mergeCell ref="PBW2:PBX2"/>
    <mergeCell ref="PBY2:PBZ2"/>
    <mergeCell ref="PBC2:PBD2"/>
    <mergeCell ref="PBE2:PBF2"/>
    <mergeCell ref="PBG2:PBH2"/>
    <mergeCell ref="PBI2:PBJ2"/>
    <mergeCell ref="PBK2:PBL2"/>
    <mergeCell ref="PBM2:PBN2"/>
    <mergeCell ref="PAQ2:PAR2"/>
    <mergeCell ref="PAS2:PAT2"/>
    <mergeCell ref="PAU2:PAV2"/>
    <mergeCell ref="PAW2:PAX2"/>
    <mergeCell ref="PAY2:PAZ2"/>
    <mergeCell ref="PBA2:PBB2"/>
    <mergeCell ref="PCY2:PCZ2"/>
    <mergeCell ref="PDA2:PDB2"/>
    <mergeCell ref="PDC2:PDD2"/>
    <mergeCell ref="PDE2:PDF2"/>
    <mergeCell ref="PDG2:PDH2"/>
    <mergeCell ref="PDI2:PDJ2"/>
    <mergeCell ref="PCM2:PCN2"/>
    <mergeCell ref="PCO2:PCP2"/>
    <mergeCell ref="PCQ2:PCR2"/>
    <mergeCell ref="PCS2:PCT2"/>
    <mergeCell ref="PCU2:PCV2"/>
    <mergeCell ref="PCW2:PCX2"/>
    <mergeCell ref="PCA2:PCB2"/>
    <mergeCell ref="PCC2:PCD2"/>
    <mergeCell ref="PCE2:PCF2"/>
    <mergeCell ref="PCG2:PCH2"/>
    <mergeCell ref="PCI2:PCJ2"/>
    <mergeCell ref="PCK2:PCL2"/>
    <mergeCell ref="PEI2:PEJ2"/>
    <mergeCell ref="PEK2:PEL2"/>
    <mergeCell ref="PEM2:PEN2"/>
    <mergeCell ref="PEO2:PEP2"/>
    <mergeCell ref="PEQ2:PER2"/>
    <mergeCell ref="PES2:PET2"/>
    <mergeCell ref="PDW2:PDX2"/>
    <mergeCell ref="PDY2:PDZ2"/>
    <mergeCell ref="PEA2:PEB2"/>
    <mergeCell ref="PEC2:PED2"/>
    <mergeCell ref="PEE2:PEF2"/>
    <mergeCell ref="PEG2:PEH2"/>
    <mergeCell ref="PDK2:PDL2"/>
    <mergeCell ref="PDM2:PDN2"/>
    <mergeCell ref="PDO2:PDP2"/>
    <mergeCell ref="PDQ2:PDR2"/>
    <mergeCell ref="PDS2:PDT2"/>
    <mergeCell ref="PDU2:PDV2"/>
    <mergeCell ref="PFS2:PFT2"/>
    <mergeCell ref="PFU2:PFV2"/>
    <mergeCell ref="PFW2:PFX2"/>
    <mergeCell ref="PFY2:PFZ2"/>
    <mergeCell ref="PGA2:PGB2"/>
    <mergeCell ref="PGC2:PGD2"/>
    <mergeCell ref="PFG2:PFH2"/>
    <mergeCell ref="PFI2:PFJ2"/>
    <mergeCell ref="PFK2:PFL2"/>
    <mergeCell ref="PFM2:PFN2"/>
    <mergeCell ref="PFO2:PFP2"/>
    <mergeCell ref="PFQ2:PFR2"/>
    <mergeCell ref="PEU2:PEV2"/>
    <mergeCell ref="PEW2:PEX2"/>
    <mergeCell ref="PEY2:PEZ2"/>
    <mergeCell ref="PFA2:PFB2"/>
    <mergeCell ref="PFC2:PFD2"/>
    <mergeCell ref="PFE2:PFF2"/>
    <mergeCell ref="PHC2:PHD2"/>
    <mergeCell ref="PHE2:PHF2"/>
    <mergeCell ref="PHG2:PHH2"/>
    <mergeCell ref="PHI2:PHJ2"/>
    <mergeCell ref="PHK2:PHL2"/>
    <mergeCell ref="PHM2:PHN2"/>
    <mergeCell ref="PGQ2:PGR2"/>
    <mergeCell ref="PGS2:PGT2"/>
    <mergeCell ref="PGU2:PGV2"/>
    <mergeCell ref="PGW2:PGX2"/>
    <mergeCell ref="PGY2:PGZ2"/>
    <mergeCell ref="PHA2:PHB2"/>
    <mergeCell ref="PGE2:PGF2"/>
    <mergeCell ref="PGG2:PGH2"/>
    <mergeCell ref="PGI2:PGJ2"/>
    <mergeCell ref="PGK2:PGL2"/>
    <mergeCell ref="PGM2:PGN2"/>
    <mergeCell ref="PGO2:PGP2"/>
    <mergeCell ref="PIM2:PIN2"/>
    <mergeCell ref="PIO2:PIP2"/>
    <mergeCell ref="PIQ2:PIR2"/>
    <mergeCell ref="PIS2:PIT2"/>
    <mergeCell ref="PIU2:PIV2"/>
    <mergeCell ref="PIW2:PIX2"/>
    <mergeCell ref="PIA2:PIB2"/>
    <mergeCell ref="PIC2:PID2"/>
    <mergeCell ref="PIE2:PIF2"/>
    <mergeCell ref="PIG2:PIH2"/>
    <mergeCell ref="PII2:PIJ2"/>
    <mergeCell ref="PIK2:PIL2"/>
    <mergeCell ref="PHO2:PHP2"/>
    <mergeCell ref="PHQ2:PHR2"/>
    <mergeCell ref="PHS2:PHT2"/>
    <mergeCell ref="PHU2:PHV2"/>
    <mergeCell ref="PHW2:PHX2"/>
    <mergeCell ref="PHY2:PHZ2"/>
    <mergeCell ref="PJW2:PJX2"/>
    <mergeCell ref="PJY2:PJZ2"/>
    <mergeCell ref="PKA2:PKB2"/>
    <mergeCell ref="PKC2:PKD2"/>
    <mergeCell ref="PKE2:PKF2"/>
    <mergeCell ref="PKG2:PKH2"/>
    <mergeCell ref="PJK2:PJL2"/>
    <mergeCell ref="PJM2:PJN2"/>
    <mergeCell ref="PJO2:PJP2"/>
    <mergeCell ref="PJQ2:PJR2"/>
    <mergeCell ref="PJS2:PJT2"/>
    <mergeCell ref="PJU2:PJV2"/>
    <mergeCell ref="PIY2:PIZ2"/>
    <mergeCell ref="PJA2:PJB2"/>
    <mergeCell ref="PJC2:PJD2"/>
    <mergeCell ref="PJE2:PJF2"/>
    <mergeCell ref="PJG2:PJH2"/>
    <mergeCell ref="PJI2:PJJ2"/>
    <mergeCell ref="PLG2:PLH2"/>
    <mergeCell ref="PLI2:PLJ2"/>
    <mergeCell ref="PLK2:PLL2"/>
    <mergeCell ref="PLM2:PLN2"/>
    <mergeCell ref="PLO2:PLP2"/>
    <mergeCell ref="PLQ2:PLR2"/>
    <mergeCell ref="PKU2:PKV2"/>
    <mergeCell ref="PKW2:PKX2"/>
    <mergeCell ref="PKY2:PKZ2"/>
    <mergeCell ref="PLA2:PLB2"/>
    <mergeCell ref="PLC2:PLD2"/>
    <mergeCell ref="PLE2:PLF2"/>
    <mergeCell ref="PKI2:PKJ2"/>
    <mergeCell ref="PKK2:PKL2"/>
    <mergeCell ref="PKM2:PKN2"/>
    <mergeCell ref="PKO2:PKP2"/>
    <mergeCell ref="PKQ2:PKR2"/>
    <mergeCell ref="PKS2:PKT2"/>
    <mergeCell ref="PMQ2:PMR2"/>
    <mergeCell ref="PMS2:PMT2"/>
    <mergeCell ref="PMU2:PMV2"/>
    <mergeCell ref="PMW2:PMX2"/>
    <mergeCell ref="PMY2:PMZ2"/>
    <mergeCell ref="PNA2:PNB2"/>
    <mergeCell ref="PME2:PMF2"/>
    <mergeCell ref="PMG2:PMH2"/>
    <mergeCell ref="PMI2:PMJ2"/>
    <mergeCell ref="PMK2:PML2"/>
    <mergeCell ref="PMM2:PMN2"/>
    <mergeCell ref="PMO2:PMP2"/>
    <mergeCell ref="PLS2:PLT2"/>
    <mergeCell ref="PLU2:PLV2"/>
    <mergeCell ref="PLW2:PLX2"/>
    <mergeCell ref="PLY2:PLZ2"/>
    <mergeCell ref="PMA2:PMB2"/>
    <mergeCell ref="PMC2:PMD2"/>
    <mergeCell ref="POA2:POB2"/>
    <mergeCell ref="POC2:POD2"/>
    <mergeCell ref="POE2:POF2"/>
    <mergeCell ref="POG2:POH2"/>
    <mergeCell ref="POI2:POJ2"/>
    <mergeCell ref="POK2:POL2"/>
    <mergeCell ref="PNO2:PNP2"/>
    <mergeCell ref="PNQ2:PNR2"/>
    <mergeCell ref="PNS2:PNT2"/>
    <mergeCell ref="PNU2:PNV2"/>
    <mergeCell ref="PNW2:PNX2"/>
    <mergeCell ref="PNY2:PNZ2"/>
    <mergeCell ref="PNC2:PND2"/>
    <mergeCell ref="PNE2:PNF2"/>
    <mergeCell ref="PNG2:PNH2"/>
    <mergeCell ref="PNI2:PNJ2"/>
    <mergeCell ref="PNK2:PNL2"/>
    <mergeCell ref="PNM2:PNN2"/>
    <mergeCell ref="PPK2:PPL2"/>
    <mergeCell ref="PPM2:PPN2"/>
    <mergeCell ref="PPO2:PPP2"/>
    <mergeCell ref="PPQ2:PPR2"/>
    <mergeCell ref="PPS2:PPT2"/>
    <mergeCell ref="PPU2:PPV2"/>
    <mergeCell ref="POY2:POZ2"/>
    <mergeCell ref="PPA2:PPB2"/>
    <mergeCell ref="PPC2:PPD2"/>
    <mergeCell ref="PPE2:PPF2"/>
    <mergeCell ref="PPG2:PPH2"/>
    <mergeCell ref="PPI2:PPJ2"/>
    <mergeCell ref="POM2:PON2"/>
    <mergeCell ref="POO2:POP2"/>
    <mergeCell ref="POQ2:POR2"/>
    <mergeCell ref="POS2:POT2"/>
    <mergeCell ref="POU2:POV2"/>
    <mergeCell ref="POW2:POX2"/>
    <mergeCell ref="PQU2:PQV2"/>
    <mergeCell ref="PQW2:PQX2"/>
    <mergeCell ref="PQY2:PQZ2"/>
    <mergeCell ref="PRA2:PRB2"/>
    <mergeCell ref="PRC2:PRD2"/>
    <mergeCell ref="PRE2:PRF2"/>
    <mergeCell ref="PQI2:PQJ2"/>
    <mergeCell ref="PQK2:PQL2"/>
    <mergeCell ref="PQM2:PQN2"/>
    <mergeCell ref="PQO2:PQP2"/>
    <mergeCell ref="PQQ2:PQR2"/>
    <mergeCell ref="PQS2:PQT2"/>
    <mergeCell ref="PPW2:PPX2"/>
    <mergeCell ref="PPY2:PPZ2"/>
    <mergeCell ref="PQA2:PQB2"/>
    <mergeCell ref="PQC2:PQD2"/>
    <mergeCell ref="PQE2:PQF2"/>
    <mergeCell ref="PQG2:PQH2"/>
    <mergeCell ref="PSE2:PSF2"/>
    <mergeCell ref="PSG2:PSH2"/>
    <mergeCell ref="PSI2:PSJ2"/>
    <mergeCell ref="PSK2:PSL2"/>
    <mergeCell ref="PSM2:PSN2"/>
    <mergeCell ref="PSO2:PSP2"/>
    <mergeCell ref="PRS2:PRT2"/>
    <mergeCell ref="PRU2:PRV2"/>
    <mergeCell ref="PRW2:PRX2"/>
    <mergeCell ref="PRY2:PRZ2"/>
    <mergeCell ref="PSA2:PSB2"/>
    <mergeCell ref="PSC2:PSD2"/>
    <mergeCell ref="PRG2:PRH2"/>
    <mergeCell ref="PRI2:PRJ2"/>
    <mergeCell ref="PRK2:PRL2"/>
    <mergeCell ref="PRM2:PRN2"/>
    <mergeCell ref="PRO2:PRP2"/>
    <mergeCell ref="PRQ2:PRR2"/>
    <mergeCell ref="PTO2:PTP2"/>
    <mergeCell ref="PTQ2:PTR2"/>
    <mergeCell ref="PTS2:PTT2"/>
    <mergeCell ref="PTU2:PTV2"/>
    <mergeCell ref="PTW2:PTX2"/>
    <mergeCell ref="PTY2:PTZ2"/>
    <mergeCell ref="PTC2:PTD2"/>
    <mergeCell ref="PTE2:PTF2"/>
    <mergeCell ref="PTG2:PTH2"/>
    <mergeCell ref="PTI2:PTJ2"/>
    <mergeCell ref="PTK2:PTL2"/>
    <mergeCell ref="PTM2:PTN2"/>
    <mergeCell ref="PSQ2:PSR2"/>
    <mergeCell ref="PSS2:PST2"/>
    <mergeCell ref="PSU2:PSV2"/>
    <mergeCell ref="PSW2:PSX2"/>
    <mergeCell ref="PSY2:PSZ2"/>
    <mergeCell ref="PTA2:PTB2"/>
    <mergeCell ref="PUY2:PUZ2"/>
    <mergeCell ref="PVA2:PVB2"/>
    <mergeCell ref="PVC2:PVD2"/>
    <mergeCell ref="PVE2:PVF2"/>
    <mergeCell ref="PVG2:PVH2"/>
    <mergeCell ref="PVI2:PVJ2"/>
    <mergeCell ref="PUM2:PUN2"/>
    <mergeCell ref="PUO2:PUP2"/>
    <mergeCell ref="PUQ2:PUR2"/>
    <mergeCell ref="PUS2:PUT2"/>
    <mergeCell ref="PUU2:PUV2"/>
    <mergeCell ref="PUW2:PUX2"/>
    <mergeCell ref="PUA2:PUB2"/>
    <mergeCell ref="PUC2:PUD2"/>
    <mergeCell ref="PUE2:PUF2"/>
    <mergeCell ref="PUG2:PUH2"/>
    <mergeCell ref="PUI2:PUJ2"/>
    <mergeCell ref="PUK2:PUL2"/>
    <mergeCell ref="PWI2:PWJ2"/>
    <mergeCell ref="PWK2:PWL2"/>
    <mergeCell ref="PWM2:PWN2"/>
    <mergeCell ref="PWO2:PWP2"/>
    <mergeCell ref="PWQ2:PWR2"/>
    <mergeCell ref="PWS2:PWT2"/>
    <mergeCell ref="PVW2:PVX2"/>
    <mergeCell ref="PVY2:PVZ2"/>
    <mergeCell ref="PWA2:PWB2"/>
    <mergeCell ref="PWC2:PWD2"/>
    <mergeCell ref="PWE2:PWF2"/>
    <mergeCell ref="PWG2:PWH2"/>
    <mergeCell ref="PVK2:PVL2"/>
    <mergeCell ref="PVM2:PVN2"/>
    <mergeCell ref="PVO2:PVP2"/>
    <mergeCell ref="PVQ2:PVR2"/>
    <mergeCell ref="PVS2:PVT2"/>
    <mergeCell ref="PVU2:PVV2"/>
    <mergeCell ref="PXS2:PXT2"/>
    <mergeCell ref="PXU2:PXV2"/>
    <mergeCell ref="PXW2:PXX2"/>
    <mergeCell ref="PXY2:PXZ2"/>
    <mergeCell ref="PYA2:PYB2"/>
    <mergeCell ref="PYC2:PYD2"/>
    <mergeCell ref="PXG2:PXH2"/>
    <mergeCell ref="PXI2:PXJ2"/>
    <mergeCell ref="PXK2:PXL2"/>
    <mergeCell ref="PXM2:PXN2"/>
    <mergeCell ref="PXO2:PXP2"/>
    <mergeCell ref="PXQ2:PXR2"/>
    <mergeCell ref="PWU2:PWV2"/>
    <mergeCell ref="PWW2:PWX2"/>
    <mergeCell ref="PWY2:PWZ2"/>
    <mergeCell ref="PXA2:PXB2"/>
    <mergeCell ref="PXC2:PXD2"/>
    <mergeCell ref="PXE2:PXF2"/>
    <mergeCell ref="PZC2:PZD2"/>
    <mergeCell ref="PZE2:PZF2"/>
    <mergeCell ref="PZG2:PZH2"/>
    <mergeCell ref="PZI2:PZJ2"/>
    <mergeCell ref="PZK2:PZL2"/>
    <mergeCell ref="PZM2:PZN2"/>
    <mergeCell ref="PYQ2:PYR2"/>
    <mergeCell ref="PYS2:PYT2"/>
    <mergeCell ref="PYU2:PYV2"/>
    <mergeCell ref="PYW2:PYX2"/>
    <mergeCell ref="PYY2:PYZ2"/>
    <mergeCell ref="PZA2:PZB2"/>
    <mergeCell ref="PYE2:PYF2"/>
    <mergeCell ref="PYG2:PYH2"/>
    <mergeCell ref="PYI2:PYJ2"/>
    <mergeCell ref="PYK2:PYL2"/>
    <mergeCell ref="PYM2:PYN2"/>
    <mergeCell ref="PYO2:PYP2"/>
    <mergeCell ref="QAM2:QAN2"/>
    <mergeCell ref="QAO2:QAP2"/>
    <mergeCell ref="QAQ2:QAR2"/>
    <mergeCell ref="QAS2:QAT2"/>
    <mergeCell ref="QAU2:QAV2"/>
    <mergeCell ref="QAW2:QAX2"/>
    <mergeCell ref="QAA2:QAB2"/>
    <mergeCell ref="QAC2:QAD2"/>
    <mergeCell ref="QAE2:QAF2"/>
    <mergeCell ref="QAG2:QAH2"/>
    <mergeCell ref="QAI2:QAJ2"/>
    <mergeCell ref="QAK2:QAL2"/>
    <mergeCell ref="PZO2:PZP2"/>
    <mergeCell ref="PZQ2:PZR2"/>
    <mergeCell ref="PZS2:PZT2"/>
    <mergeCell ref="PZU2:PZV2"/>
    <mergeCell ref="PZW2:PZX2"/>
    <mergeCell ref="PZY2:PZZ2"/>
    <mergeCell ref="QBW2:QBX2"/>
    <mergeCell ref="QBY2:QBZ2"/>
    <mergeCell ref="QCA2:QCB2"/>
    <mergeCell ref="QCC2:QCD2"/>
    <mergeCell ref="QCE2:QCF2"/>
    <mergeCell ref="QCG2:QCH2"/>
    <mergeCell ref="QBK2:QBL2"/>
    <mergeCell ref="QBM2:QBN2"/>
    <mergeCell ref="QBO2:QBP2"/>
    <mergeCell ref="QBQ2:QBR2"/>
    <mergeCell ref="QBS2:QBT2"/>
    <mergeCell ref="QBU2:QBV2"/>
    <mergeCell ref="QAY2:QAZ2"/>
    <mergeCell ref="QBA2:QBB2"/>
    <mergeCell ref="QBC2:QBD2"/>
    <mergeCell ref="QBE2:QBF2"/>
    <mergeCell ref="QBG2:QBH2"/>
    <mergeCell ref="QBI2:QBJ2"/>
    <mergeCell ref="QDG2:QDH2"/>
    <mergeCell ref="QDI2:QDJ2"/>
    <mergeCell ref="QDK2:QDL2"/>
    <mergeCell ref="QDM2:QDN2"/>
    <mergeCell ref="QDO2:QDP2"/>
    <mergeCell ref="QDQ2:QDR2"/>
    <mergeCell ref="QCU2:QCV2"/>
    <mergeCell ref="QCW2:QCX2"/>
    <mergeCell ref="QCY2:QCZ2"/>
    <mergeCell ref="QDA2:QDB2"/>
    <mergeCell ref="QDC2:QDD2"/>
    <mergeCell ref="QDE2:QDF2"/>
    <mergeCell ref="QCI2:QCJ2"/>
    <mergeCell ref="QCK2:QCL2"/>
    <mergeCell ref="QCM2:QCN2"/>
    <mergeCell ref="QCO2:QCP2"/>
    <mergeCell ref="QCQ2:QCR2"/>
    <mergeCell ref="QCS2:QCT2"/>
    <mergeCell ref="QEQ2:QER2"/>
    <mergeCell ref="QES2:QET2"/>
    <mergeCell ref="QEU2:QEV2"/>
    <mergeCell ref="QEW2:QEX2"/>
    <mergeCell ref="QEY2:QEZ2"/>
    <mergeCell ref="QFA2:QFB2"/>
    <mergeCell ref="QEE2:QEF2"/>
    <mergeCell ref="QEG2:QEH2"/>
    <mergeCell ref="QEI2:QEJ2"/>
    <mergeCell ref="QEK2:QEL2"/>
    <mergeCell ref="QEM2:QEN2"/>
    <mergeCell ref="QEO2:QEP2"/>
    <mergeCell ref="QDS2:QDT2"/>
    <mergeCell ref="QDU2:QDV2"/>
    <mergeCell ref="QDW2:QDX2"/>
    <mergeCell ref="QDY2:QDZ2"/>
    <mergeCell ref="QEA2:QEB2"/>
    <mergeCell ref="QEC2:QED2"/>
    <mergeCell ref="QGA2:QGB2"/>
    <mergeCell ref="QGC2:QGD2"/>
    <mergeCell ref="QGE2:QGF2"/>
    <mergeCell ref="QGG2:QGH2"/>
    <mergeCell ref="QGI2:QGJ2"/>
    <mergeCell ref="QGK2:QGL2"/>
    <mergeCell ref="QFO2:QFP2"/>
    <mergeCell ref="QFQ2:QFR2"/>
    <mergeCell ref="QFS2:QFT2"/>
    <mergeCell ref="QFU2:QFV2"/>
    <mergeCell ref="QFW2:QFX2"/>
    <mergeCell ref="QFY2:QFZ2"/>
    <mergeCell ref="QFC2:QFD2"/>
    <mergeCell ref="QFE2:QFF2"/>
    <mergeCell ref="QFG2:QFH2"/>
    <mergeCell ref="QFI2:QFJ2"/>
    <mergeCell ref="QFK2:QFL2"/>
    <mergeCell ref="QFM2:QFN2"/>
    <mergeCell ref="QHK2:QHL2"/>
    <mergeCell ref="QHM2:QHN2"/>
    <mergeCell ref="QHO2:QHP2"/>
    <mergeCell ref="QHQ2:QHR2"/>
    <mergeCell ref="QHS2:QHT2"/>
    <mergeCell ref="QHU2:QHV2"/>
    <mergeCell ref="QGY2:QGZ2"/>
    <mergeCell ref="QHA2:QHB2"/>
    <mergeCell ref="QHC2:QHD2"/>
    <mergeCell ref="QHE2:QHF2"/>
    <mergeCell ref="QHG2:QHH2"/>
    <mergeCell ref="QHI2:QHJ2"/>
    <mergeCell ref="QGM2:QGN2"/>
    <mergeCell ref="QGO2:QGP2"/>
    <mergeCell ref="QGQ2:QGR2"/>
    <mergeCell ref="QGS2:QGT2"/>
    <mergeCell ref="QGU2:QGV2"/>
    <mergeCell ref="QGW2:QGX2"/>
    <mergeCell ref="QIU2:QIV2"/>
    <mergeCell ref="QIW2:QIX2"/>
    <mergeCell ref="QIY2:QIZ2"/>
    <mergeCell ref="QJA2:QJB2"/>
    <mergeCell ref="QJC2:QJD2"/>
    <mergeCell ref="QJE2:QJF2"/>
    <mergeCell ref="QII2:QIJ2"/>
    <mergeCell ref="QIK2:QIL2"/>
    <mergeCell ref="QIM2:QIN2"/>
    <mergeCell ref="QIO2:QIP2"/>
    <mergeCell ref="QIQ2:QIR2"/>
    <mergeCell ref="QIS2:QIT2"/>
    <mergeCell ref="QHW2:QHX2"/>
    <mergeCell ref="QHY2:QHZ2"/>
    <mergeCell ref="QIA2:QIB2"/>
    <mergeCell ref="QIC2:QID2"/>
    <mergeCell ref="QIE2:QIF2"/>
    <mergeCell ref="QIG2:QIH2"/>
    <mergeCell ref="QKE2:QKF2"/>
    <mergeCell ref="QKG2:QKH2"/>
    <mergeCell ref="QKI2:QKJ2"/>
    <mergeCell ref="QKK2:QKL2"/>
    <mergeCell ref="QKM2:QKN2"/>
    <mergeCell ref="QKO2:QKP2"/>
    <mergeCell ref="QJS2:QJT2"/>
    <mergeCell ref="QJU2:QJV2"/>
    <mergeCell ref="QJW2:QJX2"/>
    <mergeCell ref="QJY2:QJZ2"/>
    <mergeCell ref="QKA2:QKB2"/>
    <mergeCell ref="QKC2:QKD2"/>
    <mergeCell ref="QJG2:QJH2"/>
    <mergeCell ref="QJI2:QJJ2"/>
    <mergeCell ref="QJK2:QJL2"/>
    <mergeCell ref="QJM2:QJN2"/>
    <mergeCell ref="QJO2:QJP2"/>
    <mergeCell ref="QJQ2:QJR2"/>
    <mergeCell ref="QLO2:QLP2"/>
    <mergeCell ref="QLQ2:QLR2"/>
    <mergeCell ref="QLS2:QLT2"/>
    <mergeCell ref="QLU2:QLV2"/>
    <mergeCell ref="QLW2:QLX2"/>
    <mergeCell ref="QLY2:QLZ2"/>
    <mergeCell ref="QLC2:QLD2"/>
    <mergeCell ref="QLE2:QLF2"/>
    <mergeCell ref="QLG2:QLH2"/>
    <mergeCell ref="QLI2:QLJ2"/>
    <mergeCell ref="QLK2:QLL2"/>
    <mergeCell ref="QLM2:QLN2"/>
    <mergeCell ref="QKQ2:QKR2"/>
    <mergeCell ref="QKS2:QKT2"/>
    <mergeCell ref="QKU2:QKV2"/>
    <mergeCell ref="QKW2:QKX2"/>
    <mergeCell ref="QKY2:QKZ2"/>
    <mergeCell ref="QLA2:QLB2"/>
    <mergeCell ref="QMY2:QMZ2"/>
    <mergeCell ref="QNA2:QNB2"/>
    <mergeCell ref="QNC2:QND2"/>
    <mergeCell ref="QNE2:QNF2"/>
    <mergeCell ref="QNG2:QNH2"/>
    <mergeCell ref="QNI2:QNJ2"/>
    <mergeCell ref="QMM2:QMN2"/>
    <mergeCell ref="QMO2:QMP2"/>
    <mergeCell ref="QMQ2:QMR2"/>
    <mergeCell ref="QMS2:QMT2"/>
    <mergeCell ref="QMU2:QMV2"/>
    <mergeCell ref="QMW2:QMX2"/>
    <mergeCell ref="QMA2:QMB2"/>
    <mergeCell ref="QMC2:QMD2"/>
    <mergeCell ref="QME2:QMF2"/>
    <mergeCell ref="QMG2:QMH2"/>
    <mergeCell ref="QMI2:QMJ2"/>
    <mergeCell ref="QMK2:QML2"/>
    <mergeCell ref="QOI2:QOJ2"/>
    <mergeCell ref="QOK2:QOL2"/>
    <mergeCell ref="QOM2:QON2"/>
    <mergeCell ref="QOO2:QOP2"/>
    <mergeCell ref="QOQ2:QOR2"/>
    <mergeCell ref="QOS2:QOT2"/>
    <mergeCell ref="QNW2:QNX2"/>
    <mergeCell ref="QNY2:QNZ2"/>
    <mergeCell ref="QOA2:QOB2"/>
    <mergeCell ref="QOC2:QOD2"/>
    <mergeCell ref="QOE2:QOF2"/>
    <mergeCell ref="QOG2:QOH2"/>
    <mergeCell ref="QNK2:QNL2"/>
    <mergeCell ref="QNM2:QNN2"/>
    <mergeCell ref="QNO2:QNP2"/>
    <mergeCell ref="QNQ2:QNR2"/>
    <mergeCell ref="QNS2:QNT2"/>
    <mergeCell ref="QNU2:QNV2"/>
    <mergeCell ref="QPS2:QPT2"/>
    <mergeCell ref="QPU2:QPV2"/>
    <mergeCell ref="QPW2:QPX2"/>
    <mergeCell ref="QPY2:QPZ2"/>
    <mergeCell ref="QQA2:QQB2"/>
    <mergeCell ref="QQC2:QQD2"/>
    <mergeCell ref="QPG2:QPH2"/>
    <mergeCell ref="QPI2:QPJ2"/>
    <mergeCell ref="QPK2:QPL2"/>
    <mergeCell ref="QPM2:QPN2"/>
    <mergeCell ref="QPO2:QPP2"/>
    <mergeCell ref="QPQ2:QPR2"/>
    <mergeCell ref="QOU2:QOV2"/>
    <mergeCell ref="QOW2:QOX2"/>
    <mergeCell ref="QOY2:QOZ2"/>
    <mergeCell ref="QPA2:QPB2"/>
    <mergeCell ref="QPC2:QPD2"/>
    <mergeCell ref="QPE2:QPF2"/>
    <mergeCell ref="QRC2:QRD2"/>
    <mergeCell ref="QRE2:QRF2"/>
    <mergeCell ref="QRG2:QRH2"/>
    <mergeCell ref="QRI2:QRJ2"/>
    <mergeCell ref="QRK2:QRL2"/>
    <mergeCell ref="QRM2:QRN2"/>
    <mergeCell ref="QQQ2:QQR2"/>
    <mergeCell ref="QQS2:QQT2"/>
    <mergeCell ref="QQU2:QQV2"/>
    <mergeCell ref="QQW2:QQX2"/>
    <mergeCell ref="QQY2:QQZ2"/>
    <mergeCell ref="QRA2:QRB2"/>
    <mergeCell ref="QQE2:QQF2"/>
    <mergeCell ref="QQG2:QQH2"/>
    <mergeCell ref="QQI2:QQJ2"/>
    <mergeCell ref="QQK2:QQL2"/>
    <mergeCell ref="QQM2:QQN2"/>
    <mergeCell ref="QQO2:QQP2"/>
    <mergeCell ref="QSM2:QSN2"/>
    <mergeCell ref="QSO2:QSP2"/>
    <mergeCell ref="QSQ2:QSR2"/>
    <mergeCell ref="QSS2:QST2"/>
    <mergeCell ref="QSU2:QSV2"/>
    <mergeCell ref="QSW2:QSX2"/>
    <mergeCell ref="QSA2:QSB2"/>
    <mergeCell ref="QSC2:QSD2"/>
    <mergeCell ref="QSE2:QSF2"/>
    <mergeCell ref="QSG2:QSH2"/>
    <mergeCell ref="QSI2:QSJ2"/>
    <mergeCell ref="QSK2:QSL2"/>
    <mergeCell ref="QRO2:QRP2"/>
    <mergeCell ref="QRQ2:QRR2"/>
    <mergeCell ref="QRS2:QRT2"/>
    <mergeCell ref="QRU2:QRV2"/>
    <mergeCell ref="QRW2:QRX2"/>
    <mergeCell ref="QRY2:QRZ2"/>
    <mergeCell ref="QTW2:QTX2"/>
    <mergeCell ref="QTY2:QTZ2"/>
    <mergeCell ref="QUA2:QUB2"/>
    <mergeCell ref="QUC2:QUD2"/>
    <mergeCell ref="QUE2:QUF2"/>
    <mergeCell ref="QUG2:QUH2"/>
    <mergeCell ref="QTK2:QTL2"/>
    <mergeCell ref="QTM2:QTN2"/>
    <mergeCell ref="QTO2:QTP2"/>
    <mergeCell ref="QTQ2:QTR2"/>
    <mergeCell ref="QTS2:QTT2"/>
    <mergeCell ref="QTU2:QTV2"/>
    <mergeCell ref="QSY2:QSZ2"/>
    <mergeCell ref="QTA2:QTB2"/>
    <mergeCell ref="QTC2:QTD2"/>
    <mergeCell ref="QTE2:QTF2"/>
    <mergeCell ref="QTG2:QTH2"/>
    <mergeCell ref="QTI2:QTJ2"/>
    <mergeCell ref="QVG2:QVH2"/>
    <mergeCell ref="QVI2:QVJ2"/>
    <mergeCell ref="QVK2:QVL2"/>
    <mergeCell ref="QVM2:QVN2"/>
    <mergeCell ref="QVO2:QVP2"/>
    <mergeCell ref="QVQ2:QVR2"/>
    <mergeCell ref="QUU2:QUV2"/>
    <mergeCell ref="QUW2:QUX2"/>
    <mergeCell ref="QUY2:QUZ2"/>
    <mergeCell ref="QVA2:QVB2"/>
    <mergeCell ref="QVC2:QVD2"/>
    <mergeCell ref="QVE2:QVF2"/>
    <mergeCell ref="QUI2:QUJ2"/>
    <mergeCell ref="QUK2:QUL2"/>
    <mergeCell ref="QUM2:QUN2"/>
    <mergeCell ref="QUO2:QUP2"/>
    <mergeCell ref="QUQ2:QUR2"/>
    <mergeCell ref="QUS2:QUT2"/>
    <mergeCell ref="QWQ2:QWR2"/>
    <mergeCell ref="QWS2:QWT2"/>
    <mergeCell ref="QWU2:QWV2"/>
    <mergeCell ref="QWW2:QWX2"/>
    <mergeCell ref="QWY2:QWZ2"/>
    <mergeCell ref="QXA2:QXB2"/>
    <mergeCell ref="QWE2:QWF2"/>
    <mergeCell ref="QWG2:QWH2"/>
    <mergeCell ref="QWI2:QWJ2"/>
    <mergeCell ref="QWK2:QWL2"/>
    <mergeCell ref="QWM2:QWN2"/>
    <mergeCell ref="QWO2:QWP2"/>
    <mergeCell ref="QVS2:QVT2"/>
    <mergeCell ref="QVU2:QVV2"/>
    <mergeCell ref="QVW2:QVX2"/>
    <mergeCell ref="QVY2:QVZ2"/>
    <mergeCell ref="QWA2:QWB2"/>
    <mergeCell ref="QWC2:QWD2"/>
    <mergeCell ref="QYA2:QYB2"/>
    <mergeCell ref="QYC2:QYD2"/>
    <mergeCell ref="QYE2:QYF2"/>
    <mergeCell ref="QYG2:QYH2"/>
    <mergeCell ref="QYI2:QYJ2"/>
    <mergeCell ref="QYK2:QYL2"/>
    <mergeCell ref="QXO2:QXP2"/>
    <mergeCell ref="QXQ2:QXR2"/>
    <mergeCell ref="QXS2:QXT2"/>
    <mergeCell ref="QXU2:QXV2"/>
    <mergeCell ref="QXW2:QXX2"/>
    <mergeCell ref="QXY2:QXZ2"/>
    <mergeCell ref="QXC2:QXD2"/>
    <mergeCell ref="QXE2:QXF2"/>
    <mergeCell ref="QXG2:QXH2"/>
    <mergeCell ref="QXI2:QXJ2"/>
    <mergeCell ref="QXK2:QXL2"/>
    <mergeCell ref="QXM2:QXN2"/>
    <mergeCell ref="QZK2:QZL2"/>
    <mergeCell ref="QZM2:QZN2"/>
    <mergeCell ref="QZO2:QZP2"/>
    <mergeCell ref="QZQ2:QZR2"/>
    <mergeCell ref="QZS2:QZT2"/>
    <mergeCell ref="QZU2:QZV2"/>
    <mergeCell ref="QYY2:QYZ2"/>
    <mergeCell ref="QZA2:QZB2"/>
    <mergeCell ref="QZC2:QZD2"/>
    <mergeCell ref="QZE2:QZF2"/>
    <mergeCell ref="QZG2:QZH2"/>
    <mergeCell ref="QZI2:QZJ2"/>
    <mergeCell ref="QYM2:QYN2"/>
    <mergeCell ref="QYO2:QYP2"/>
    <mergeCell ref="QYQ2:QYR2"/>
    <mergeCell ref="QYS2:QYT2"/>
    <mergeCell ref="QYU2:QYV2"/>
    <mergeCell ref="QYW2:QYX2"/>
    <mergeCell ref="RAU2:RAV2"/>
    <mergeCell ref="RAW2:RAX2"/>
    <mergeCell ref="RAY2:RAZ2"/>
    <mergeCell ref="RBA2:RBB2"/>
    <mergeCell ref="RBC2:RBD2"/>
    <mergeCell ref="RBE2:RBF2"/>
    <mergeCell ref="RAI2:RAJ2"/>
    <mergeCell ref="RAK2:RAL2"/>
    <mergeCell ref="RAM2:RAN2"/>
    <mergeCell ref="RAO2:RAP2"/>
    <mergeCell ref="RAQ2:RAR2"/>
    <mergeCell ref="RAS2:RAT2"/>
    <mergeCell ref="QZW2:QZX2"/>
    <mergeCell ref="QZY2:QZZ2"/>
    <mergeCell ref="RAA2:RAB2"/>
    <mergeCell ref="RAC2:RAD2"/>
    <mergeCell ref="RAE2:RAF2"/>
    <mergeCell ref="RAG2:RAH2"/>
    <mergeCell ref="RCE2:RCF2"/>
    <mergeCell ref="RCG2:RCH2"/>
    <mergeCell ref="RCI2:RCJ2"/>
    <mergeCell ref="RCK2:RCL2"/>
    <mergeCell ref="RCM2:RCN2"/>
    <mergeCell ref="RCO2:RCP2"/>
    <mergeCell ref="RBS2:RBT2"/>
    <mergeCell ref="RBU2:RBV2"/>
    <mergeCell ref="RBW2:RBX2"/>
    <mergeCell ref="RBY2:RBZ2"/>
    <mergeCell ref="RCA2:RCB2"/>
    <mergeCell ref="RCC2:RCD2"/>
    <mergeCell ref="RBG2:RBH2"/>
    <mergeCell ref="RBI2:RBJ2"/>
    <mergeCell ref="RBK2:RBL2"/>
    <mergeCell ref="RBM2:RBN2"/>
    <mergeCell ref="RBO2:RBP2"/>
    <mergeCell ref="RBQ2:RBR2"/>
    <mergeCell ref="RDO2:RDP2"/>
    <mergeCell ref="RDQ2:RDR2"/>
    <mergeCell ref="RDS2:RDT2"/>
    <mergeCell ref="RDU2:RDV2"/>
    <mergeCell ref="RDW2:RDX2"/>
    <mergeCell ref="RDY2:RDZ2"/>
    <mergeCell ref="RDC2:RDD2"/>
    <mergeCell ref="RDE2:RDF2"/>
    <mergeCell ref="RDG2:RDH2"/>
    <mergeCell ref="RDI2:RDJ2"/>
    <mergeCell ref="RDK2:RDL2"/>
    <mergeCell ref="RDM2:RDN2"/>
    <mergeCell ref="RCQ2:RCR2"/>
    <mergeCell ref="RCS2:RCT2"/>
    <mergeCell ref="RCU2:RCV2"/>
    <mergeCell ref="RCW2:RCX2"/>
    <mergeCell ref="RCY2:RCZ2"/>
    <mergeCell ref="RDA2:RDB2"/>
    <mergeCell ref="REY2:REZ2"/>
    <mergeCell ref="RFA2:RFB2"/>
    <mergeCell ref="RFC2:RFD2"/>
    <mergeCell ref="RFE2:RFF2"/>
    <mergeCell ref="RFG2:RFH2"/>
    <mergeCell ref="RFI2:RFJ2"/>
    <mergeCell ref="REM2:REN2"/>
    <mergeCell ref="REO2:REP2"/>
    <mergeCell ref="REQ2:RER2"/>
    <mergeCell ref="RES2:RET2"/>
    <mergeCell ref="REU2:REV2"/>
    <mergeCell ref="REW2:REX2"/>
    <mergeCell ref="REA2:REB2"/>
    <mergeCell ref="REC2:RED2"/>
    <mergeCell ref="REE2:REF2"/>
    <mergeCell ref="REG2:REH2"/>
    <mergeCell ref="REI2:REJ2"/>
    <mergeCell ref="REK2:REL2"/>
    <mergeCell ref="RGI2:RGJ2"/>
    <mergeCell ref="RGK2:RGL2"/>
    <mergeCell ref="RGM2:RGN2"/>
    <mergeCell ref="RGO2:RGP2"/>
    <mergeCell ref="RGQ2:RGR2"/>
    <mergeCell ref="RGS2:RGT2"/>
    <mergeCell ref="RFW2:RFX2"/>
    <mergeCell ref="RFY2:RFZ2"/>
    <mergeCell ref="RGA2:RGB2"/>
    <mergeCell ref="RGC2:RGD2"/>
    <mergeCell ref="RGE2:RGF2"/>
    <mergeCell ref="RGG2:RGH2"/>
    <mergeCell ref="RFK2:RFL2"/>
    <mergeCell ref="RFM2:RFN2"/>
    <mergeCell ref="RFO2:RFP2"/>
    <mergeCell ref="RFQ2:RFR2"/>
    <mergeCell ref="RFS2:RFT2"/>
    <mergeCell ref="RFU2:RFV2"/>
    <mergeCell ref="RHS2:RHT2"/>
    <mergeCell ref="RHU2:RHV2"/>
    <mergeCell ref="RHW2:RHX2"/>
    <mergeCell ref="RHY2:RHZ2"/>
    <mergeCell ref="RIA2:RIB2"/>
    <mergeCell ref="RIC2:RID2"/>
    <mergeCell ref="RHG2:RHH2"/>
    <mergeCell ref="RHI2:RHJ2"/>
    <mergeCell ref="RHK2:RHL2"/>
    <mergeCell ref="RHM2:RHN2"/>
    <mergeCell ref="RHO2:RHP2"/>
    <mergeCell ref="RHQ2:RHR2"/>
    <mergeCell ref="RGU2:RGV2"/>
    <mergeCell ref="RGW2:RGX2"/>
    <mergeCell ref="RGY2:RGZ2"/>
    <mergeCell ref="RHA2:RHB2"/>
    <mergeCell ref="RHC2:RHD2"/>
    <mergeCell ref="RHE2:RHF2"/>
    <mergeCell ref="RJC2:RJD2"/>
    <mergeCell ref="RJE2:RJF2"/>
    <mergeCell ref="RJG2:RJH2"/>
    <mergeCell ref="RJI2:RJJ2"/>
    <mergeCell ref="RJK2:RJL2"/>
    <mergeCell ref="RJM2:RJN2"/>
    <mergeCell ref="RIQ2:RIR2"/>
    <mergeCell ref="RIS2:RIT2"/>
    <mergeCell ref="RIU2:RIV2"/>
    <mergeCell ref="RIW2:RIX2"/>
    <mergeCell ref="RIY2:RIZ2"/>
    <mergeCell ref="RJA2:RJB2"/>
    <mergeCell ref="RIE2:RIF2"/>
    <mergeCell ref="RIG2:RIH2"/>
    <mergeCell ref="RII2:RIJ2"/>
    <mergeCell ref="RIK2:RIL2"/>
    <mergeCell ref="RIM2:RIN2"/>
    <mergeCell ref="RIO2:RIP2"/>
    <mergeCell ref="RKM2:RKN2"/>
    <mergeCell ref="RKO2:RKP2"/>
    <mergeCell ref="RKQ2:RKR2"/>
    <mergeCell ref="RKS2:RKT2"/>
    <mergeCell ref="RKU2:RKV2"/>
    <mergeCell ref="RKW2:RKX2"/>
    <mergeCell ref="RKA2:RKB2"/>
    <mergeCell ref="RKC2:RKD2"/>
    <mergeCell ref="RKE2:RKF2"/>
    <mergeCell ref="RKG2:RKH2"/>
    <mergeCell ref="RKI2:RKJ2"/>
    <mergeCell ref="RKK2:RKL2"/>
    <mergeCell ref="RJO2:RJP2"/>
    <mergeCell ref="RJQ2:RJR2"/>
    <mergeCell ref="RJS2:RJT2"/>
    <mergeCell ref="RJU2:RJV2"/>
    <mergeCell ref="RJW2:RJX2"/>
    <mergeCell ref="RJY2:RJZ2"/>
    <mergeCell ref="RLW2:RLX2"/>
    <mergeCell ref="RLY2:RLZ2"/>
    <mergeCell ref="RMA2:RMB2"/>
    <mergeCell ref="RMC2:RMD2"/>
    <mergeCell ref="RME2:RMF2"/>
    <mergeCell ref="RMG2:RMH2"/>
    <mergeCell ref="RLK2:RLL2"/>
    <mergeCell ref="RLM2:RLN2"/>
    <mergeCell ref="RLO2:RLP2"/>
    <mergeCell ref="RLQ2:RLR2"/>
    <mergeCell ref="RLS2:RLT2"/>
    <mergeCell ref="RLU2:RLV2"/>
    <mergeCell ref="RKY2:RKZ2"/>
    <mergeCell ref="RLA2:RLB2"/>
    <mergeCell ref="RLC2:RLD2"/>
    <mergeCell ref="RLE2:RLF2"/>
    <mergeCell ref="RLG2:RLH2"/>
    <mergeCell ref="RLI2:RLJ2"/>
    <mergeCell ref="RNG2:RNH2"/>
    <mergeCell ref="RNI2:RNJ2"/>
    <mergeCell ref="RNK2:RNL2"/>
    <mergeCell ref="RNM2:RNN2"/>
    <mergeCell ref="RNO2:RNP2"/>
    <mergeCell ref="RNQ2:RNR2"/>
    <mergeCell ref="RMU2:RMV2"/>
    <mergeCell ref="RMW2:RMX2"/>
    <mergeCell ref="RMY2:RMZ2"/>
    <mergeCell ref="RNA2:RNB2"/>
    <mergeCell ref="RNC2:RND2"/>
    <mergeCell ref="RNE2:RNF2"/>
    <mergeCell ref="RMI2:RMJ2"/>
    <mergeCell ref="RMK2:RML2"/>
    <mergeCell ref="RMM2:RMN2"/>
    <mergeCell ref="RMO2:RMP2"/>
    <mergeCell ref="RMQ2:RMR2"/>
    <mergeCell ref="RMS2:RMT2"/>
    <mergeCell ref="ROQ2:ROR2"/>
    <mergeCell ref="ROS2:ROT2"/>
    <mergeCell ref="ROU2:ROV2"/>
    <mergeCell ref="ROW2:ROX2"/>
    <mergeCell ref="ROY2:ROZ2"/>
    <mergeCell ref="RPA2:RPB2"/>
    <mergeCell ref="ROE2:ROF2"/>
    <mergeCell ref="ROG2:ROH2"/>
    <mergeCell ref="ROI2:ROJ2"/>
    <mergeCell ref="ROK2:ROL2"/>
    <mergeCell ref="ROM2:RON2"/>
    <mergeCell ref="ROO2:ROP2"/>
    <mergeCell ref="RNS2:RNT2"/>
    <mergeCell ref="RNU2:RNV2"/>
    <mergeCell ref="RNW2:RNX2"/>
    <mergeCell ref="RNY2:RNZ2"/>
    <mergeCell ref="ROA2:ROB2"/>
    <mergeCell ref="ROC2:ROD2"/>
    <mergeCell ref="RQA2:RQB2"/>
    <mergeCell ref="RQC2:RQD2"/>
    <mergeCell ref="RQE2:RQF2"/>
    <mergeCell ref="RQG2:RQH2"/>
    <mergeCell ref="RQI2:RQJ2"/>
    <mergeCell ref="RQK2:RQL2"/>
    <mergeCell ref="RPO2:RPP2"/>
    <mergeCell ref="RPQ2:RPR2"/>
    <mergeCell ref="RPS2:RPT2"/>
    <mergeCell ref="RPU2:RPV2"/>
    <mergeCell ref="RPW2:RPX2"/>
    <mergeCell ref="RPY2:RPZ2"/>
    <mergeCell ref="RPC2:RPD2"/>
    <mergeCell ref="RPE2:RPF2"/>
    <mergeCell ref="RPG2:RPH2"/>
    <mergeCell ref="RPI2:RPJ2"/>
    <mergeCell ref="RPK2:RPL2"/>
    <mergeCell ref="RPM2:RPN2"/>
    <mergeCell ref="RRK2:RRL2"/>
    <mergeCell ref="RRM2:RRN2"/>
    <mergeCell ref="RRO2:RRP2"/>
    <mergeCell ref="RRQ2:RRR2"/>
    <mergeCell ref="RRS2:RRT2"/>
    <mergeCell ref="RRU2:RRV2"/>
    <mergeCell ref="RQY2:RQZ2"/>
    <mergeCell ref="RRA2:RRB2"/>
    <mergeCell ref="RRC2:RRD2"/>
    <mergeCell ref="RRE2:RRF2"/>
    <mergeCell ref="RRG2:RRH2"/>
    <mergeCell ref="RRI2:RRJ2"/>
    <mergeCell ref="RQM2:RQN2"/>
    <mergeCell ref="RQO2:RQP2"/>
    <mergeCell ref="RQQ2:RQR2"/>
    <mergeCell ref="RQS2:RQT2"/>
    <mergeCell ref="RQU2:RQV2"/>
    <mergeCell ref="RQW2:RQX2"/>
    <mergeCell ref="RSU2:RSV2"/>
    <mergeCell ref="RSW2:RSX2"/>
    <mergeCell ref="RSY2:RSZ2"/>
    <mergeCell ref="RTA2:RTB2"/>
    <mergeCell ref="RTC2:RTD2"/>
    <mergeCell ref="RTE2:RTF2"/>
    <mergeCell ref="RSI2:RSJ2"/>
    <mergeCell ref="RSK2:RSL2"/>
    <mergeCell ref="RSM2:RSN2"/>
    <mergeCell ref="RSO2:RSP2"/>
    <mergeCell ref="RSQ2:RSR2"/>
    <mergeCell ref="RSS2:RST2"/>
    <mergeCell ref="RRW2:RRX2"/>
    <mergeCell ref="RRY2:RRZ2"/>
    <mergeCell ref="RSA2:RSB2"/>
    <mergeCell ref="RSC2:RSD2"/>
    <mergeCell ref="RSE2:RSF2"/>
    <mergeCell ref="RSG2:RSH2"/>
    <mergeCell ref="RUE2:RUF2"/>
    <mergeCell ref="RUG2:RUH2"/>
    <mergeCell ref="RUI2:RUJ2"/>
    <mergeCell ref="RUK2:RUL2"/>
    <mergeCell ref="RUM2:RUN2"/>
    <mergeCell ref="RUO2:RUP2"/>
    <mergeCell ref="RTS2:RTT2"/>
    <mergeCell ref="RTU2:RTV2"/>
    <mergeCell ref="RTW2:RTX2"/>
    <mergeCell ref="RTY2:RTZ2"/>
    <mergeCell ref="RUA2:RUB2"/>
    <mergeCell ref="RUC2:RUD2"/>
    <mergeCell ref="RTG2:RTH2"/>
    <mergeCell ref="RTI2:RTJ2"/>
    <mergeCell ref="RTK2:RTL2"/>
    <mergeCell ref="RTM2:RTN2"/>
    <mergeCell ref="RTO2:RTP2"/>
    <mergeCell ref="RTQ2:RTR2"/>
    <mergeCell ref="RVO2:RVP2"/>
    <mergeCell ref="RVQ2:RVR2"/>
    <mergeCell ref="RVS2:RVT2"/>
    <mergeCell ref="RVU2:RVV2"/>
    <mergeCell ref="RVW2:RVX2"/>
    <mergeCell ref="RVY2:RVZ2"/>
    <mergeCell ref="RVC2:RVD2"/>
    <mergeCell ref="RVE2:RVF2"/>
    <mergeCell ref="RVG2:RVH2"/>
    <mergeCell ref="RVI2:RVJ2"/>
    <mergeCell ref="RVK2:RVL2"/>
    <mergeCell ref="RVM2:RVN2"/>
    <mergeCell ref="RUQ2:RUR2"/>
    <mergeCell ref="RUS2:RUT2"/>
    <mergeCell ref="RUU2:RUV2"/>
    <mergeCell ref="RUW2:RUX2"/>
    <mergeCell ref="RUY2:RUZ2"/>
    <mergeCell ref="RVA2:RVB2"/>
    <mergeCell ref="RWY2:RWZ2"/>
    <mergeCell ref="RXA2:RXB2"/>
    <mergeCell ref="RXC2:RXD2"/>
    <mergeCell ref="RXE2:RXF2"/>
    <mergeCell ref="RXG2:RXH2"/>
    <mergeCell ref="RXI2:RXJ2"/>
    <mergeCell ref="RWM2:RWN2"/>
    <mergeCell ref="RWO2:RWP2"/>
    <mergeCell ref="RWQ2:RWR2"/>
    <mergeCell ref="RWS2:RWT2"/>
    <mergeCell ref="RWU2:RWV2"/>
    <mergeCell ref="RWW2:RWX2"/>
    <mergeCell ref="RWA2:RWB2"/>
    <mergeCell ref="RWC2:RWD2"/>
    <mergeCell ref="RWE2:RWF2"/>
    <mergeCell ref="RWG2:RWH2"/>
    <mergeCell ref="RWI2:RWJ2"/>
    <mergeCell ref="RWK2:RWL2"/>
    <mergeCell ref="RYI2:RYJ2"/>
    <mergeCell ref="RYK2:RYL2"/>
    <mergeCell ref="RYM2:RYN2"/>
    <mergeCell ref="RYO2:RYP2"/>
    <mergeCell ref="RYQ2:RYR2"/>
    <mergeCell ref="RYS2:RYT2"/>
    <mergeCell ref="RXW2:RXX2"/>
    <mergeCell ref="RXY2:RXZ2"/>
    <mergeCell ref="RYA2:RYB2"/>
    <mergeCell ref="RYC2:RYD2"/>
    <mergeCell ref="RYE2:RYF2"/>
    <mergeCell ref="RYG2:RYH2"/>
    <mergeCell ref="RXK2:RXL2"/>
    <mergeCell ref="RXM2:RXN2"/>
    <mergeCell ref="RXO2:RXP2"/>
    <mergeCell ref="RXQ2:RXR2"/>
    <mergeCell ref="RXS2:RXT2"/>
    <mergeCell ref="RXU2:RXV2"/>
    <mergeCell ref="RZS2:RZT2"/>
    <mergeCell ref="RZU2:RZV2"/>
    <mergeCell ref="RZW2:RZX2"/>
    <mergeCell ref="RZY2:RZZ2"/>
    <mergeCell ref="SAA2:SAB2"/>
    <mergeCell ref="SAC2:SAD2"/>
    <mergeCell ref="RZG2:RZH2"/>
    <mergeCell ref="RZI2:RZJ2"/>
    <mergeCell ref="RZK2:RZL2"/>
    <mergeCell ref="RZM2:RZN2"/>
    <mergeCell ref="RZO2:RZP2"/>
    <mergeCell ref="RZQ2:RZR2"/>
    <mergeCell ref="RYU2:RYV2"/>
    <mergeCell ref="RYW2:RYX2"/>
    <mergeCell ref="RYY2:RYZ2"/>
    <mergeCell ref="RZA2:RZB2"/>
    <mergeCell ref="RZC2:RZD2"/>
    <mergeCell ref="RZE2:RZF2"/>
    <mergeCell ref="SBC2:SBD2"/>
    <mergeCell ref="SBE2:SBF2"/>
    <mergeCell ref="SBG2:SBH2"/>
    <mergeCell ref="SBI2:SBJ2"/>
    <mergeCell ref="SBK2:SBL2"/>
    <mergeCell ref="SBM2:SBN2"/>
    <mergeCell ref="SAQ2:SAR2"/>
    <mergeCell ref="SAS2:SAT2"/>
    <mergeCell ref="SAU2:SAV2"/>
    <mergeCell ref="SAW2:SAX2"/>
    <mergeCell ref="SAY2:SAZ2"/>
    <mergeCell ref="SBA2:SBB2"/>
    <mergeCell ref="SAE2:SAF2"/>
    <mergeCell ref="SAG2:SAH2"/>
    <mergeCell ref="SAI2:SAJ2"/>
    <mergeCell ref="SAK2:SAL2"/>
    <mergeCell ref="SAM2:SAN2"/>
    <mergeCell ref="SAO2:SAP2"/>
    <mergeCell ref="SCM2:SCN2"/>
    <mergeCell ref="SCO2:SCP2"/>
    <mergeCell ref="SCQ2:SCR2"/>
    <mergeCell ref="SCS2:SCT2"/>
    <mergeCell ref="SCU2:SCV2"/>
    <mergeCell ref="SCW2:SCX2"/>
    <mergeCell ref="SCA2:SCB2"/>
    <mergeCell ref="SCC2:SCD2"/>
    <mergeCell ref="SCE2:SCF2"/>
    <mergeCell ref="SCG2:SCH2"/>
    <mergeCell ref="SCI2:SCJ2"/>
    <mergeCell ref="SCK2:SCL2"/>
    <mergeCell ref="SBO2:SBP2"/>
    <mergeCell ref="SBQ2:SBR2"/>
    <mergeCell ref="SBS2:SBT2"/>
    <mergeCell ref="SBU2:SBV2"/>
    <mergeCell ref="SBW2:SBX2"/>
    <mergeCell ref="SBY2:SBZ2"/>
    <mergeCell ref="SDW2:SDX2"/>
    <mergeCell ref="SDY2:SDZ2"/>
    <mergeCell ref="SEA2:SEB2"/>
    <mergeCell ref="SEC2:SED2"/>
    <mergeCell ref="SEE2:SEF2"/>
    <mergeCell ref="SEG2:SEH2"/>
    <mergeCell ref="SDK2:SDL2"/>
    <mergeCell ref="SDM2:SDN2"/>
    <mergeCell ref="SDO2:SDP2"/>
    <mergeCell ref="SDQ2:SDR2"/>
    <mergeCell ref="SDS2:SDT2"/>
    <mergeCell ref="SDU2:SDV2"/>
    <mergeCell ref="SCY2:SCZ2"/>
    <mergeCell ref="SDA2:SDB2"/>
    <mergeCell ref="SDC2:SDD2"/>
    <mergeCell ref="SDE2:SDF2"/>
    <mergeCell ref="SDG2:SDH2"/>
    <mergeCell ref="SDI2:SDJ2"/>
    <mergeCell ref="SFG2:SFH2"/>
    <mergeCell ref="SFI2:SFJ2"/>
    <mergeCell ref="SFK2:SFL2"/>
    <mergeCell ref="SFM2:SFN2"/>
    <mergeCell ref="SFO2:SFP2"/>
    <mergeCell ref="SFQ2:SFR2"/>
    <mergeCell ref="SEU2:SEV2"/>
    <mergeCell ref="SEW2:SEX2"/>
    <mergeCell ref="SEY2:SEZ2"/>
    <mergeCell ref="SFA2:SFB2"/>
    <mergeCell ref="SFC2:SFD2"/>
    <mergeCell ref="SFE2:SFF2"/>
    <mergeCell ref="SEI2:SEJ2"/>
    <mergeCell ref="SEK2:SEL2"/>
    <mergeCell ref="SEM2:SEN2"/>
    <mergeCell ref="SEO2:SEP2"/>
    <mergeCell ref="SEQ2:SER2"/>
    <mergeCell ref="SES2:SET2"/>
    <mergeCell ref="SGQ2:SGR2"/>
    <mergeCell ref="SGS2:SGT2"/>
    <mergeCell ref="SGU2:SGV2"/>
    <mergeCell ref="SGW2:SGX2"/>
    <mergeCell ref="SGY2:SGZ2"/>
    <mergeCell ref="SHA2:SHB2"/>
    <mergeCell ref="SGE2:SGF2"/>
    <mergeCell ref="SGG2:SGH2"/>
    <mergeCell ref="SGI2:SGJ2"/>
    <mergeCell ref="SGK2:SGL2"/>
    <mergeCell ref="SGM2:SGN2"/>
    <mergeCell ref="SGO2:SGP2"/>
    <mergeCell ref="SFS2:SFT2"/>
    <mergeCell ref="SFU2:SFV2"/>
    <mergeCell ref="SFW2:SFX2"/>
    <mergeCell ref="SFY2:SFZ2"/>
    <mergeCell ref="SGA2:SGB2"/>
    <mergeCell ref="SGC2:SGD2"/>
    <mergeCell ref="SIA2:SIB2"/>
    <mergeCell ref="SIC2:SID2"/>
    <mergeCell ref="SIE2:SIF2"/>
    <mergeCell ref="SIG2:SIH2"/>
    <mergeCell ref="SII2:SIJ2"/>
    <mergeCell ref="SIK2:SIL2"/>
    <mergeCell ref="SHO2:SHP2"/>
    <mergeCell ref="SHQ2:SHR2"/>
    <mergeCell ref="SHS2:SHT2"/>
    <mergeCell ref="SHU2:SHV2"/>
    <mergeCell ref="SHW2:SHX2"/>
    <mergeCell ref="SHY2:SHZ2"/>
    <mergeCell ref="SHC2:SHD2"/>
    <mergeCell ref="SHE2:SHF2"/>
    <mergeCell ref="SHG2:SHH2"/>
    <mergeCell ref="SHI2:SHJ2"/>
    <mergeCell ref="SHK2:SHL2"/>
    <mergeCell ref="SHM2:SHN2"/>
    <mergeCell ref="SJK2:SJL2"/>
    <mergeCell ref="SJM2:SJN2"/>
    <mergeCell ref="SJO2:SJP2"/>
    <mergeCell ref="SJQ2:SJR2"/>
    <mergeCell ref="SJS2:SJT2"/>
    <mergeCell ref="SJU2:SJV2"/>
    <mergeCell ref="SIY2:SIZ2"/>
    <mergeCell ref="SJA2:SJB2"/>
    <mergeCell ref="SJC2:SJD2"/>
    <mergeCell ref="SJE2:SJF2"/>
    <mergeCell ref="SJG2:SJH2"/>
    <mergeCell ref="SJI2:SJJ2"/>
    <mergeCell ref="SIM2:SIN2"/>
    <mergeCell ref="SIO2:SIP2"/>
    <mergeCell ref="SIQ2:SIR2"/>
    <mergeCell ref="SIS2:SIT2"/>
    <mergeCell ref="SIU2:SIV2"/>
    <mergeCell ref="SIW2:SIX2"/>
    <mergeCell ref="SKU2:SKV2"/>
    <mergeCell ref="SKW2:SKX2"/>
    <mergeCell ref="SKY2:SKZ2"/>
    <mergeCell ref="SLA2:SLB2"/>
    <mergeCell ref="SLC2:SLD2"/>
    <mergeCell ref="SLE2:SLF2"/>
    <mergeCell ref="SKI2:SKJ2"/>
    <mergeCell ref="SKK2:SKL2"/>
    <mergeCell ref="SKM2:SKN2"/>
    <mergeCell ref="SKO2:SKP2"/>
    <mergeCell ref="SKQ2:SKR2"/>
    <mergeCell ref="SKS2:SKT2"/>
    <mergeCell ref="SJW2:SJX2"/>
    <mergeCell ref="SJY2:SJZ2"/>
    <mergeCell ref="SKA2:SKB2"/>
    <mergeCell ref="SKC2:SKD2"/>
    <mergeCell ref="SKE2:SKF2"/>
    <mergeCell ref="SKG2:SKH2"/>
    <mergeCell ref="SME2:SMF2"/>
    <mergeCell ref="SMG2:SMH2"/>
    <mergeCell ref="SMI2:SMJ2"/>
    <mergeCell ref="SMK2:SML2"/>
    <mergeCell ref="SMM2:SMN2"/>
    <mergeCell ref="SMO2:SMP2"/>
    <mergeCell ref="SLS2:SLT2"/>
    <mergeCell ref="SLU2:SLV2"/>
    <mergeCell ref="SLW2:SLX2"/>
    <mergeCell ref="SLY2:SLZ2"/>
    <mergeCell ref="SMA2:SMB2"/>
    <mergeCell ref="SMC2:SMD2"/>
    <mergeCell ref="SLG2:SLH2"/>
    <mergeCell ref="SLI2:SLJ2"/>
    <mergeCell ref="SLK2:SLL2"/>
    <mergeCell ref="SLM2:SLN2"/>
    <mergeCell ref="SLO2:SLP2"/>
    <mergeCell ref="SLQ2:SLR2"/>
    <mergeCell ref="SNO2:SNP2"/>
    <mergeCell ref="SNQ2:SNR2"/>
    <mergeCell ref="SNS2:SNT2"/>
    <mergeCell ref="SNU2:SNV2"/>
    <mergeCell ref="SNW2:SNX2"/>
    <mergeCell ref="SNY2:SNZ2"/>
    <mergeCell ref="SNC2:SND2"/>
    <mergeCell ref="SNE2:SNF2"/>
    <mergeCell ref="SNG2:SNH2"/>
    <mergeCell ref="SNI2:SNJ2"/>
    <mergeCell ref="SNK2:SNL2"/>
    <mergeCell ref="SNM2:SNN2"/>
    <mergeCell ref="SMQ2:SMR2"/>
    <mergeCell ref="SMS2:SMT2"/>
    <mergeCell ref="SMU2:SMV2"/>
    <mergeCell ref="SMW2:SMX2"/>
    <mergeCell ref="SMY2:SMZ2"/>
    <mergeCell ref="SNA2:SNB2"/>
    <mergeCell ref="SOY2:SOZ2"/>
    <mergeCell ref="SPA2:SPB2"/>
    <mergeCell ref="SPC2:SPD2"/>
    <mergeCell ref="SPE2:SPF2"/>
    <mergeCell ref="SPG2:SPH2"/>
    <mergeCell ref="SPI2:SPJ2"/>
    <mergeCell ref="SOM2:SON2"/>
    <mergeCell ref="SOO2:SOP2"/>
    <mergeCell ref="SOQ2:SOR2"/>
    <mergeCell ref="SOS2:SOT2"/>
    <mergeCell ref="SOU2:SOV2"/>
    <mergeCell ref="SOW2:SOX2"/>
    <mergeCell ref="SOA2:SOB2"/>
    <mergeCell ref="SOC2:SOD2"/>
    <mergeCell ref="SOE2:SOF2"/>
    <mergeCell ref="SOG2:SOH2"/>
    <mergeCell ref="SOI2:SOJ2"/>
    <mergeCell ref="SOK2:SOL2"/>
    <mergeCell ref="SQI2:SQJ2"/>
    <mergeCell ref="SQK2:SQL2"/>
    <mergeCell ref="SQM2:SQN2"/>
    <mergeCell ref="SQO2:SQP2"/>
    <mergeCell ref="SQQ2:SQR2"/>
    <mergeCell ref="SQS2:SQT2"/>
    <mergeCell ref="SPW2:SPX2"/>
    <mergeCell ref="SPY2:SPZ2"/>
    <mergeCell ref="SQA2:SQB2"/>
    <mergeCell ref="SQC2:SQD2"/>
    <mergeCell ref="SQE2:SQF2"/>
    <mergeCell ref="SQG2:SQH2"/>
    <mergeCell ref="SPK2:SPL2"/>
    <mergeCell ref="SPM2:SPN2"/>
    <mergeCell ref="SPO2:SPP2"/>
    <mergeCell ref="SPQ2:SPR2"/>
    <mergeCell ref="SPS2:SPT2"/>
    <mergeCell ref="SPU2:SPV2"/>
    <mergeCell ref="SRS2:SRT2"/>
    <mergeCell ref="SRU2:SRV2"/>
    <mergeCell ref="SRW2:SRX2"/>
    <mergeCell ref="SRY2:SRZ2"/>
    <mergeCell ref="SSA2:SSB2"/>
    <mergeCell ref="SSC2:SSD2"/>
    <mergeCell ref="SRG2:SRH2"/>
    <mergeCell ref="SRI2:SRJ2"/>
    <mergeCell ref="SRK2:SRL2"/>
    <mergeCell ref="SRM2:SRN2"/>
    <mergeCell ref="SRO2:SRP2"/>
    <mergeCell ref="SRQ2:SRR2"/>
    <mergeCell ref="SQU2:SQV2"/>
    <mergeCell ref="SQW2:SQX2"/>
    <mergeCell ref="SQY2:SQZ2"/>
    <mergeCell ref="SRA2:SRB2"/>
    <mergeCell ref="SRC2:SRD2"/>
    <mergeCell ref="SRE2:SRF2"/>
    <mergeCell ref="STC2:STD2"/>
    <mergeCell ref="STE2:STF2"/>
    <mergeCell ref="STG2:STH2"/>
    <mergeCell ref="STI2:STJ2"/>
    <mergeCell ref="STK2:STL2"/>
    <mergeCell ref="STM2:STN2"/>
    <mergeCell ref="SSQ2:SSR2"/>
    <mergeCell ref="SSS2:SST2"/>
    <mergeCell ref="SSU2:SSV2"/>
    <mergeCell ref="SSW2:SSX2"/>
    <mergeCell ref="SSY2:SSZ2"/>
    <mergeCell ref="STA2:STB2"/>
    <mergeCell ref="SSE2:SSF2"/>
    <mergeCell ref="SSG2:SSH2"/>
    <mergeCell ref="SSI2:SSJ2"/>
    <mergeCell ref="SSK2:SSL2"/>
    <mergeCell ref="SSM2:SSN2"/>
    <mergeCell ref="SSO2:SSP2"/>
    <mergeCell ref="SUM2:SUN2"/>
    <mergeCell ref="SUO2:SUP2"/>
    <mergeCell ref="SUQ2:SUR2"/>
    <mergeCell ref="SUS2:SUT2"/>
    <mergeCell ref="SUU2:SUV2"/>
    <mergeCell ref="SUW2:SUX2"/>
    <mergeCell ref="SUA2:SUB2"/>
    <mergeCell ref="SUC2:SUD2"/>
    <mergeCell ref="SUE2:SUF2"/>
    <mergeCell ref="SUG2:SUH2"/>
    <mergeCell ref="SUI2:SUJ2"/>
    <mergeCell ref="SUK2:SUL2"/>
    <mergeCell ref="STO2:STP2"/>
    <mergeCell ref="STQ2:STR2"/>
    <mergeCell ref="STS2:STT2"/>
    <mergeCell ref="STU2:STV2"/>
    <mergeCell ref="STW2:STX2"/>
    <mergeCell ref="STY2:STZ2"/>
    <mergeCell ref="SVW2:SVX2"/>
    <mergeCell ref="SVY2:SVZ2"/>
    <mergeCell ref="SWA2:SWB2"/>
    <mergeCell ref="SWC2:SWD2"/>
    <mergeCell ref="SWE2:SWF2"/>
    <mergeCell ref="SWG2:SWH2"/>
    <mergeCell ref="SVK2:SVL2"/>
    <mergeCell ref="SVM2:SVN2"/>
    <mergeCell ref="SVO2:SVP2"/>
    <mergeCell ref="SVQ2:SVR2"/>
    <mergeCell ref="SVS2:SVT2"/>
    <mergeCell ref="SVU2:SVV2"/>
    <mergeCell ref="SUY2:SUZ2"/>
    <mergeCell ref="SVA2:SVB2"/>
    <mergeCell ref="SVC2:SVD2"/>
    <mergeCell ref="SVE2:SVF2"/>
    <mergeCell ref="SVG2:SVH2"/>
    <mergeCell ref="SVI2:SVJ2"/>
    <mergeCell ref="SXG2:SXH2"/>
    <mergeCell ref="SXI2:SXJ2"/>
    <mergeCell ref="SXK2:SXL2"/>
    <mergeCell ref="SXM2:SXN2"/>
    <mergeCell ref="SXO2:SXP2"/>
    <mergeCell ref="SXQ2:SXR2"/>
    <mergeCell ref="SWU2:SWV2"/>
    <mergeCell ref="SWW2:SWX2"/>
    <mergeCell ref="SWY2:SWZ2"/>
    <mergeCell ref="SXA2:SXB2"/>
    <mergeCell ref="SXC2:SXD2"/>
    <mergeCell ref="SXE2:SXF2"/>
    <mergeCell ref="SWI2:SWJ2"/>
    <mergeCell ref="SWK2:SWL2"/>
    <mergeCell ref="SWM2:SWN2"/>
    <mergeCell ref="SWO2:SWP2"/>
    <mergeCell ref="SWQ2:SWR2"/>
    <mergeCell ref="SWS2:SWT2"/>
    <mergeCell ref="SYQ2:SYR2"/>
    <mergeCell ref="SYS2:SYT2"/>
    <mergeCell ref="SYU2:SYV2"/>
    <mergeCell ref="SYW2:SYX2"/>
    <mergeCell ref="SYY2:SYZ2"/>
    <mergeCell ref="SZA2:SZB2"/>
    <mergeCell ref="SYE2:SYF2"/>
    <mergeCell ref="SYG2:SYH2"/>
    <mergeCell ref="SYI2:SYJ2"/>
    <mergeCell ref="SYK2:SYL2"/>
    <mergeCell ref="SYM2:SYN2"/>
    <mergeCell ref="SYO2:SYP2"/>
    <mergeCell ref="SXS2:SXT2"/>
    <mergeCell ref="SXU2:SXV2"/>
    <mergeCell ref="SXW2:SXX2"/>
    <mergeCell ref="SXY2:SXZ2"/>
    <mergeCell ref="SYA2:SYB2"/>
    <mergeCell ref="SYC2:SYD2"/>
    <mergeCell ref="TAA2:TAB2"/>
    <mergeCell ref="TAC2:TAD2"/>
    <mergeCell ref="TAE2:TAF2"/>
    <mergeCell ref="TAG2:TAH2"/>
    <mergeCell ref="TAI2:TAJ2"/>
    <mergeCell ref="TAK2:TAL2"/>
    <mergeCell ref="SZO2:SZP2"/>
    <mergeCell ref="SZQ2:SZR2"/>
    <mergeCell ref="SZS2:SZT2"/>
    <mergeCell ref="SZU2:SZV2"/>
    <mergeCell ref="SZW2:SZX2"/>
    <mergeCell ref="SZY2:SZZ2"/>
    <mergeCell ref="SZC2:SZD2"/>
    <mergeCell ref="SZE2:SZF2"/>
    <mergeCell ref="SZG2:SZH2"/>
    <mergeCell ref="SZI2:SZJ2"/>
    <mergeCell ref="SZK2:SZL2"/>
    <mergeCell ref="SZM2:SZN2"/>
    <mergeCell ref="TBK2:TBL2"/>
    <mergeCell ref="TBM2:TBN2"/>
    <mergeCell ref="TBO2:TBP2"/>
    <mergeCell ref="TBQ2:TBR2"/>
    <mergeCell ref="TBS2:TBT2"/>
    <mergeCell ref="TBU2:TBV2"/>
    <mergeCell ref="TAY2:TAZ2"/>
    <mergeCell ref="TBA2:TBB2"/>
    <mergeCell ref="TBC2:TBD2"/>
    <mergeCell ref="TBE2:TBF2"/>
    <mergeCell ref="TBG2:TBH2"/>
    <mergeCell ref="TBI2:TBJ2"/>
    <mergeCell ref="TAM2:TAN2"/>
    <mergeCell ref="TAO2:TAP2"/>
    <mergeCell ref="TAQ2:TAR2"/>
    <mergeCell ref="TAS2:TAT2"/>
    <mergeCell ref="TAU2:TAV2"/>
    <mergeCell ref="TAW2:TAX2"/>
    <mergeCell ref="TCU2:TCV2"/>
    <mergeCell ref="TCW2:TCX2"/>
    <mergeCell ref="TCY2:TCZ2"/>
    <mergeCell ref="TDA2:TDB2"/>
    <mergeCell ref="TDC2:TDD2"/>
    <mergeCell ref="TDE2:TDF2"/>
    <mergeCell ref="TCI2:TCJ2"/>
    <mergeCell ref="TCK2:TCL2"/>
    <mergeCell ref="TCM2:TCN2"/>
    <mergeCell ref="TCO2:TCP2"/>
    <mergeCell ref="TCQ2:TCR2"/>
    <mergeCell ref="TCS2:TCT2"/>
    <mergeCell ref="TBW2:TBX2"/>
    <mergeCell ref="TBY2:TBZ2"/>
    <mergeCell ref="TCA2:TCB2"/>
    <mergeCell ref="TCC2:TCD2"/>
    <mergeCell ref="TCE2:TCF2"/>
    <mergeCell ref="TCG2:TCH2"/>
    <mergeCell ref="TEE2:TEF2"/>
    <mergeCell ref="TEG2:TEH2"/>
    <mergeCell ref="TEI2:TEJ2"/>
    <mergeCell ref="TEK2:TEL2"/>
    <mergeCell ref="TEM2:TEN2"/>
    <mergeCell ref="TEO2:TEP2"/>
    <mergeCell ref="TDS2:TDT2"/>
    <mergeCell ref="TDU2:TDV2"/>
    <mergeCell ref="TDW2:TDX2"/>
    <mergeCell ref="TDY2:TDZ2"/>
    <mergeCell ref="TEA2:TEB2"/>
    <mergeCell ref="TEC2:TED2"/>
    <mergeCell ref="TDG2:TDH2"/>
    <mergeCell ref="TDI2:TDJ2"/>
    <mergeCell ref="TDK2:TDL2"/>
    <mergeCell ref="TDM2:TDN2"/>
    <mergeCell ref="TDO2:TDP2"/>
    <mergeCell ref="TDQ2:TDR2"/>
    <mergeCell ref="TFO2:TFP2"/>
    <mergeCell ref="TFQ2:TFR2"/>
    <mergeCell ref="TFS2:TFT2"/>
    <mergeCell ref="TFU2:TFV2"/>
    <mergeCell ref="TFW2:TFX2"/>
    <mergeCell ref="TFY2:TFZ2"/>
    <mergeCell ref="TFC2:TFD2"/>
    <mergeCell ref="TFE2:TFF2"/>
    <mergeCell ref="TFG2:TFH2"/>
    <mergeCell ref="TFI2:TFJ2"/>
    <mergeCell ref="TFK2:TFL2"/>
    <mergeCell ref="TFM2:TFN2"/>
    <mergeCell ref="TEQ2:TER2"/>
    <mergeCell ref="TES2:TET2"/>
    <mergeCell ref="TEU2:TEV2"/>
    <mergeCell ref="TEW2:TEX2"/>
    <mergeCell ref="TEY2:TEZ2"/>
    <mergeCell ref="TFA2:TFB2"/>
    <mergeCell ref="TGY2:TGZ2"/>
    <mergeCell ref="THA2:THB2"/>
    <mergeCell ref="THC2:THD2"/>
    <mergeCell ref="THE2:THF2"/>
    <mergeCell ref="THG2:THH2"/>
    <mergeCell ref="THI2:THJ2"/>
    <mergeCell ref="TGM2:TGN2"/>
    <mergeCell ref="TGO2:TGP2"/>
    <mergeCell ref="TGQ2:TGR2"/>
    <mergeCell ref="TGS2:TGT2"/>
    <mergeCell ref="TGU2:TGV2"/>
    <mergeCell ref="TGW2:TGX2"/>
    <mergeCell ref="TGA2:TGB2"/>
    <mergeCell ref="TGC2:TGD2"/>
    <mergeCell ref="TGE2:TGF2"/>
    <mergeCell ref="TGG2:TGH2"/>
    <mergeCell ref="TGI2:TGJ2"/>
    <mergeCell ref="TGK2:TGL2"/>
    <mergeCell ref="TII2:TIJ2"/>
    <mergeCell ref="TIK2:TIL2"/>
    <mergeCell ref="TIM2:TIN2"/>
    <mergeCell ref="TIO2:TIP2"/>
    <mergeCell ref="TIQ2:TIR2"/>
    <mergeCell ref="TIS2:TIT2"/>
    <mergeCell ref="THW2:THX2"/>
    <mergeCell ref="THY2:THZ2"/>
    <mergeCell ref="TIA2:TIB2"/>
    <mergeCell ref="TIC2:TID2"/>
    <mergeCell ref="TIE2:TIF2"/>
    <mergeCell ref="TIG2:TIH2"/>
    <mergeCell ref="THK2:THL2"/>
    <mergeCell ref="THM2:THN2"/>
    <mergeCell ref="THO2:THP2"/>
    <mergeCell ref="THQ2:THR2"/>
    <mergeCell ref="THS2:THT2"/>
    <mergeCell ref="THU2:THV2"/>
    <mergeCell ref="TJS2:TJT2"/>
    <mergeCell ref="TJU2:TJV2"/>
    <mergeCell ref="TJW2:TJX2"/>
    <mergeCell ref="TJY2:TJZ2"/>
    <mergeCell ref="TKA2:TKB2"/>
    <mergeCell ref="TKC2:TKD2"/>
    <mergeCell ref="TJG2:TJH2"/>
    <mergeCell ref="TJI2:TJJ2"/>
    <mergeCell ref="TJK2:TJL2"/>
    <mergeCell ref="TJM2:TJN2"/>
    <mergeCell ref="TJO2:TJP2"/>
    <mergeCell ref="TJQ2:TJR2"/>
    <mergeCell ref="TIU2:TIV2"/>
    <mergeCell ref="TIW2:TIX2"/>
    <mergeCell ref="TIY2:TIZ2"/>
    <mergeCell ref="TJA2:TJB2"/>
    <mergeCell ref="TJC2:TJD2"/>
    <mergeCell ref="TJE2:TJF2"/>
    <mergeCell ref="TLC2:TLD2"/>
    <mergeCell ref="TLE2:TLF2"/>
    <mergeCell ref="TLG2:TLH2"/>
    <mergeCell ref="TLI2:TLJ2"/>
    <mergeCell ref="TLK2:TLL2"/>
    <mergeCell ref="TLM2:TLN2"/>
    <mergeCell ref="TKQ2:TKR2"/>
    <mergeCell ref="TKS2:TKT2"/>
    <mergeCell ref="TKU2:TKV2"/>
    <mergeCell ref="TKW2:TKX2"/>
    <mergeCell ref="TKY2:TKZ2"/>
    <mergeCell ref="TLA2:TLB2"/>
    <mergeCell ref="TKE2:TKF2"/>
    <mergeCell ref="TKG2:TKH2"/>
    <mergeCell ref="TKI2:TKJ2"/>
    <mergeCell ref="TKK2:TKL2"/>
    <mergeCell ref="TKM2:TKN2"/>
    <mergeCell ref="TKO2:TKP2"/>
    <mergeCell ref="TMM2:TMN2"/>
    <mergeCell ref="TMO2:TMP2"/>
    <mergeCell ref="TMQ2:TMR2"/>
    <mergeCell ref="TMS2:TMT2"/>
    <mergeCell ref="TMU2:TMV2"/>
    <mergeCell ref="TMW2:TMX2"/>
    <mergeCell ref="TMA2:TMB2"/>
    <mergeCell ref="TMC2:TMD2"/>
    <mergeCell ref="TME2:TMF2"/>
    <mergeCell ref="TMG2:TMH2"/>
    <mergeCell ref="TMI2:TMJ2"/>
    <mergeCell ref="TMK2:TML2"/>
    <mergeCell ref="TLO2:TLP2"/>
    <mergeCell ref="TLQ2:TLR2"/>
    <mergeCell ref="TLS2:TLT2"/>
    <mergeCell ref="TLU2:TLV2"/>
    <mergeCell ref="TLW2:TLX2"/>
    <mergeCell ref="TLY2:TLZ2"/>
    <mergeCell ref="TNW2:TNX2"/>
    <mergeCell ref="TNY2:TNZ2"/>
    <mergeCell ref="TOA2:TOB2"/>
    <mergeCell ref="TOC2:TOD2"/>
    <mergeCell ref="TOE2:TOF2"/>
    <mergeCell ref="TOG2:TOH2"/>
    <mergeCell ref="TNK2:TNL2"/>
    <mergeCell ref="TNM2:TNN2"/>
    <mergeCell ref="TNO2:TNP2"/>
    <mergeCell ref="TNQ2:TNR2"/>
    <mergeCell ref="TNS2:TNT2"/>
    <mergeCell ref="TNU2:TNV2"/>
    <mergeCell ref="TMY2:TMZ2"/>
    <mergeCell ref="TNA2:TNB2"/>
    <mergeCell ref="TNC2:TND2"/>
    <mergeCell ref="TNE2:TNF2"/>
    <mergeCell ref="TNG2:TNH2"/>
    <mergeCell ref="TNI2:TNJ2"/>
    <mergeCell ref="TPG2:TPH2"/>
    <mergeCell ref="TPI2:TPJ2"/>
    <mergeCell ref="TPK2:TPL2"/>
    <mergeCell ref="TPM2:TPN2"/>
    <mergeCell ref="TPO2:TPP2"/>
    <mergeCell ref="TPQ2:TPR2"/>
    <mergeCell ref="TOU2:TOV2"/>
    <mergeCell ref="TOW2:TOX2"/>
    <mergeCell ref="TOY2:TOZ2"/>
    <mergeCell ref="TPA2:TPB2"/>
    <mergeCell ref="TPC2:TPD2"/>
    <mergeCell ref="TPE2:TPF2"/>
    <mergeCell ref="TOI2:TOJ2"/>
    <mergeCell ref="TOK2:TOL2"/>
    <mergeCell ref="TOM2:TON2"/>
    <mergeCell ref="TOO2:TOP2"/>
    <mergeCell ref="TOQ2:TOR2"/>
    <mergeCell ref="TOS2:TOT2"/>
    <mergeCell ref="TQQ2:TQR2"/>
    <mergeCell ref="TQS2:TQT2"/>
    <mergeCell ref="TQU2:TQV2"/>
    <mergeCell ref="TQW2:TQX2"/>
    <mergeCell ref="TQY2:TQZ2"/>
    <mergeCell ref="TRA2:TRB2"/>
    <mergeCell ref="TQE2:TQF2"/>
    <mergeCell ref="TQG2:TQH2"/>
    <mergeCell ref="TQI2:TQJ2"/>
    <mergeCell ref="TQK2:TQL2"/>
    <mergeCell ref="TQM2:TQN2"/>
    <mergeCell ref="TQO2:TQP2"/>
    <mergeCell ref="TPS2:TPT2"/>
    <mergeCell ref="TPU2:TPV2"/>
    <mergeCell ref="TPW2:TPX2"/>
    <mergeCell ref="TPY2:TPZ2"/>
    <mergeCell ref="TQA2:TQB2"/>
    <mergeCell ref="TQC2:TQD2"/>
    <mergeCell ref="TSA2:TSB2"/>
    <mergeCell ref="TSC2:TSD2"/>
    <mergeCell ref="TSE2:TSF2"/>
    <mergeCell ref="TSG2:TSH2"/>
    <mergeCell ref="TSI2:TSJ2"/>
    <mergeCell ref="TSK2:TSL2"/>
    <mergeCell ref="TRO2:TRP2"/>
    <mergeCell ref="TRQ2:TRR2"/>
    <mergeCell ref="TRS2:TRT2"/>
    <mergeCell ref="TRU2:TRV2"/>
    <mergeCell ref="TRW2:TRX2"/>
    <mergeCell ref="TRY2:TRZ2"/>
    <mergeCell ref="TRC2:TRD2"/>
    <mergeCell ref="TRE2:TRF2"/>
    <mergeCell ref="TRG2:TRH2"/>
    <mergeCell ref="TRI2:TRJ2"/>
    <mergeCell ref="TRK2:TRL2"/>
    <mergeCell ref="TRM2:TRN2"/>
    <mergeCell ref="TTK2:TTL2"/>
    <mergeCell ref="TTM2:TTN2"/>
    <mergeCell ref="TTO2:TTP2"/>
    <mergeCell ref="TTQ2:TTR2"/>
    <mergeCell ref="TTS2:TTT2"/>
    <mergeCell ref="TTU2:TTV2"/>
    <mergeCell ref="TSY2:TSZ2"/>
    <mergeCell ref="TTA2:TTB2"/>
    <mergeCell ref="TTC2:TTD2"/>
    <mergeCell ref="TTE2:TTF2"/>
    <mergeCell ref="TTG2:TTH2"/>
    <mergeCell ref="TTI2:TTJ2"/>
    <mergeCell ref="TSM2:TSN2"/>
    <mergeCell ref="TSO2:TSP2"/>
    <mergeCell ref="TSQ2:TSR2"/>
    <mergeCell ref="TSS2:TST2"/>
    <mergeCell ref="TSU2:TSV2"/>
    <mergeCell ref="TSW2:TSX2"/>
    <mergeCell ref="TUU2:TUV2"/>
    <mergeCell ref="TUW2:TUX2"/>
    <mergeCell ref="TUY2:TUZ2"/>
    <mergeCell ref="TVA2:TVB2"/>
    <mergeCell ref="TVC2:TVD2"/>
    <mergeCell ref="TVE2:TVF2"/>
    <mergeCell ref="TUI2:TUJ2"/>
    <mergeCell ref="TUK2:TUL2"/>
    <mergeCell ref="TUM2:TUN2"/>
    <mergeCell ref="TUO2:TUP2"/>
    <mergeCell ref="TUQ2:TUR2"/>
    <mergeCell ref="TUS2:TUT2"/>
    <mergeCell ref="TTW2:TTX2"/>
    <mergeCell ref="TTY2:TTZ2"/>
    <mergeCell ref="TUA2:TUB2"/>
    <mergeCell ref="TUC2:TUD2"/>
    <mergeCell ref="TUE2:TUF2"/>
    <mergeCell ref="TUG2:TUH2"/>
    <mergeCell ref="TWE2:TWF2"/>
    <mergeCell ref="TWG2:TWH2"/>
    <mergeCell ref="TWI2:TWJ2"/>
    <mergeCell ref="TWK2:TWL2"/>
    <mergeCell ref="TWM2:TWN2"/>
    <mergeCell ref="TWO2:TWP2"/>
    <mergeCell ref="TVS2:TVT2"/>
    <mergeCell ref="TVU2:TVV2"/>
    <mergeCell ref="TVW2:TVX2"/>
    <mergeCell ref="TVY2:TVZ2"/>
    <mergeCell ref="TWA2:TWB2"/>
    <mergeCell ref="TWC2:TWD2"/>
    <mergeCell ref="TVG2:TVH2"/>
    <mergeCell ref="TVI2:TVJ2"/>
    <mergeCell ref="TVK2:TVL2"/>
    <mergeCell ref="TVM2:TVN2"/>
    <mergeCell ref="TVO2:TVP2"/>
    <mergeCell ref="TVQ2:TVR2"/>
    <mergeCell ref="TXO2:TXP2"/>
    <mergeCell ref="TXQ2:TXR2"/>
    <mergeCell ref="TXS2:TXT2"/>
    <mergeCell ref="TXU2:TXV2"/>
    <mergeCell ref="TXW2:TXX2"/>
    <mergeCell ref="TXY2:TXZ2"/>
    <mergeCell ref="TXC2:TXD2"/>
    <mergeCell ref="TXE2:TXF2"/>
    <mergeCell ref="TXG2:TXH2"/>
    <mergeCell ref="TXI2:TXJ2"/>
    <mergeCell ref="TXK2:TXL2"/>
    <mergeCell ref="TXM2:TXN2"/>
    <mergeCell ref="TWQ2:TWR2"/>
    <mergeCell ref="TWS2:TWT2"/>
    <mergeCell ref="TWU2:TWV2"/>
    <mergeCell ref="TWW2:TWX2"/>
    <mergeCell ref="TWY2:TWZ2"/>
    <mergeCell ref="TXA2:TXB2"/>
    <mergeCell ref="TYY2:TYZ2"/>
    <mergeCell ref="TZA2:TZB2"/>
    <mergeCell ref="TZC2:TZD2"/>
    <mergeCell ref="TZE2:TZF2"/>
    <mergeCell ref="TZG2:TZH2"/>
    <mergeCell ref="TZI2:TZJ2"/>
    <mergeCell ref="TYM2:TYN2"/>
    <mergeCell ref="TYO2:TYP2"/>
    <mergeCell ref="TYQ2:TYR2"/>
    <mergeCell ref="TYS2:TYT2"/>
    <mergeCell ref="TYU2:TYV2"/>
    <mergeCell ref="TYW2:TYX2"/>
    <mergeCell ref="TYA2:TYB2"/>
    <mergeCell ref="TYC2:TYD2"/>
    <mergeCell ref="TYE2:TYF2"/>
    <mergeCell ref="TYG2:TYH2"/>
    <mergeCell ref="TYI2:TYJ2"/>
    <mergeCell ref="TYK2:TYL2"/>
    <mergeCell ref="UAI2:UAJ2"/>
    <mergeCell ref="UAK2:UAL2"/>
    <mergeCell ref="UAM2:UAN2"/>
    <mergeCell ref="UAO2:UAP2"/>
    <mergeCell ref="UAQ2:UAR2"/>
    <mergeCell ref="UAS2:UAT2"/>
    <mergeCell ref="TZW2:TZX2"/>
    <mergeCell ref="TZY2:TZZ2"/>
    <mergeCell ref="UAA2:UAB2"/>
    <mergeCell ref="UAC2:UAD2"/>
    <mergeCell ref="UAE2:UAF2"/>
    <mergeCell ref="UAG2:UAH2"/>
    <mergeCell ref="TZK2:TZL2"/>
    <mergeCell ref="TZM2:TZN2"/>
    <mergeCell ref="TZO2:TZP2"/>
    <mergeCell ref="TZQ2:TZR2"/>
    <mergeCell ref="TZS2:TZT2"/>
    <mergeCell ref="TZU2:TZV2"/>
    <mergeCell ref="UBS2:UBT2"/>
    <mergeCell ref="UBU2:UBV2"/>
    <mergeCell ref="UBW2:UBX2"/>
    <mergeCell ref="UBY2:UBZ2"/>
    <mergeCell ref="UCA2:UCB2"/>
    <mergeCell ref="UCC2:UCD2"/>
    <mergeCell ref="UBG2:UBH2"/>
    <mergeCell ref="UBI2:UBJ2"/>
    <mergeCell ref="UBK2:UBL2"/>
    <mergeCell ref="UBM2:UBN2"/>
    <mergeCell ref="UBO2:UBP2"/>
    <mergeCell ref="UBQ2:UBR2"/>
    <mergeCell ref="UAU2:UAV2"/>
    <mergeCell ref="UAW2:UAX2"/>
    <mergeCell ref="UAY2:UAZ2"/>
    <mergeCell ref="UBA2:UBB2"/>
    <mergeCell ref="UBC2:UBD2"/>
    <mergeCell ref="UBE2:UBF2"/>
    <mergeCell ref="UDC2:UDD2"/>
    <mergeCell ref="UDE2:UDF2"/>
    <mergeCell ref="UDG2:UDH2"/>
    <mergeCell ref="UDI2:UDJ2"/>
    <mergeCell ref="UDK2:UDL2"/>
    <mergeCell ref="UDM2:UDN2"/>
    <mergeCell ref="UCQ2:UCR2"/>
    <mergeCell ref="UCS2:UCT2"/>
    <mergeCell ref="UCU2:UCV2"/>
    <mergeCell ref="UCW2:UCX2"/>
    <mergeCell ref="UCY2:UCZ2"/>
    <mergeCell ref="UDA2:UDB2"/>
    <mergeCell ref="UCE2:UCF2"/>
    <mergeCell ref="UCG2:UCH2"/>
    <mergeCell ref="UCI2:UCJ2"/>
    <mergeCell ref="UCK2:UCL2"/>
    <mergeCell ref="UCM2:UCN2"/>
    <mergeCell ref="UCO2:UCP2"/>
    <mergeCell ref="UEM2:UEN2"/>
    <mergeCell ref="UEO2:UEP2"/>
    <mergeCell ref="UEQ2:UER2"/>
    <mergeCell ref="UES2:UET2"/>
    <mergeCell ref="UEU2:UEV2"/>
    <mergeCell ref="UEW2:UEX2"/>
    <mergeCell ref="UEA2:UEB2"/>
    <mergeCell ref="UEC2:UED2"/>
    <mergeCell ref="UEE2:UEF2"/>
    <mergeCell ref="UEG2:UEH2"/>
    <mergeCell ref="UEI2:UEJ2"/>
    <mergeCell ref="UEK2:UEL2"/>
    <mergeCell ref="UDO2:UDP2"/>
    <mergeCell ref="UDQ2:UDR2"/>
    <mergeCell ref="UDS2:UDT2"/>
    <mergeCell ref="UDU2:UDV2"/>
    <mergeCell ref="UDW2:UDX2"/>
    <mergeCell ref="UDY2:UDZ2"/>
    <mergeCell ref="UFW2:UFX2"/>
    <mergeCell ref="UFY2:UFZ2"/>
    <mergeCell ref="UGA2:UGB2"/>
    <mergeCell ref="UGC2:UGD2"/>
    <mergeCell ref="UGE2:UGF2"/>
    <mergeCell ref="UGG2:UGH2"/>
    <mergeCell ref="UFK2:UFL2"/>
    <mergeCell ref="UFM2:UFN2"/>
    <mergeCell ref="UFO2:UFP2"/>
    <mergeCell ref="UFQ2:UFR2"/>
    <mergeCell ref="UFS2:UFT2"/>
    <mergeCell ref="UFU2:UFV2"/>
    <mergeCell ref="UEY2:UEZ2"/>
    <mergeCell ref="UFA2:UFB2"/>
    <mergeCell ref="UFC2:UFD2"/>
    <mergeCell ref="UFE2:UFF2"/>
    <mergeCell ref="UFG2:UFH2"/>
    <mergeCell ref="UFI2:UFJ2"/>
    <mergeCell ref="UHG2:UHH2"/>
    <mergeCell ref="UHI2:UHJ2"/>
    <mergeCell ref="UHK2:UHL2"/>
    <mergeCell ref="UHM2:UHN2"/>
    <mergeCell ref="UHO2:UHP2"/>
    <mergeCell ref="UHQ2:UHR2"/>
    <mergeCell ref="UGU2:UGV2"/>
    <mergeCell ref="UGW2:UGX2"/>
    <mergeCell ref="UGY2:UGZ2"/>
    <mergeCell ref="UHA2:UHB2"/>
    <mergeCell ref="UHC2:UHD2"/>
    <mergeCell ref="UHE2:UHF2"/>
    <mergeCell ref="UGI2:UGJ2"/>
    <mergeCell ref="UGK2:UGL2"/>
    <mergeCell ref="UGM2:UGN2"/>
    <mergeCell ref="UGO2:UGP2"/>
    <mergeCell ref="UGQ2:UGR2"/>
    <mergeCell ref="UGS2:UGT2"/>
    <mergeCell ref="UIQ2:UIR2"/>
    <mergeCell ref="UIS2:UIT2"/>
    <mergeCell ref="UIU2:UIV2"/>
    <mergeCell ref="UIW2:UIX2"/>
    <mergeCell ref="UIY2:UIZ2"/>
    <mergeCell ref="UJA2:UJB2"/>
    <mergeCell ref="UIE2:UIF2"/>
    <mergeCell ref="UIG2:UIH2"/>
    <mergeCell ref="UII2:UIJ2"/>
    <mergeCell ref="UIK2:UIL2"/>
    <mergeCell ref="UIM2:UIN2"/>
    <mergeCell ref="UIO2:UIP2"/>
    <mergeCell ref="UHS2:UHT2"/>
    <mergeCell ref="UHU2:UHV2"/>
    <mergeCell ref="UHW2:UHX2"/>
    <mergeCell ref="UHY2:UHZ2"/>
    <mergeCell ref="UIA2:UIB2"/>
    <mergeCell ref="UIC2:UID2"/>
    <mergeCell ref="UKA2:UKB2"/>
    <mergeCell ref="UKC2:UKD2"/>
    <mergeCell ref="UKE2:UKF2"/>
    <mergeCell ref="UKG2:UKH2"/>
    <mergeCell ref="UKI2:UKJ2"/>
    <mergeCell ref="UKK2:UKL2"/>
    <mergeCell ref="UJO2:UJP2"/>
    <mergeCell ref="UJQ2:UJR2"/>
    <mergeCell ref="UJS2:UJT2"/>
    <mergeCell ref="UJU2:UJV2"/>
    <mergeCell ref="UJW2:UJX2"/>
    <mergeCell ref="UJY2:UJZ2"/>
    <mergeCell ref="UJC2:UJD2"/>
    <mergeCell ref="UJE2:UJF2"/>
    <mergeCell ref="UJG2:UJH2"/>
    <mergeCell ref="UJI2:UJJ2"/>
    <mergeCell ref="UJK2:UJL2"/>
    <mergeCell ref="UJM2:UJN2"/>
    <mergeCell ref="ULK2:ULL2"/>
    <mergeCell ref="ULM2:ULN2"/>
    <mergeCell ref="ULO2:ULP2"/>
    <mergeCell ref="ULQ2:ULR2"/>
    <mergeCell ref="ULS2:ULT2"/>
    <mergeCell ref="ULU2:ULV2"/>
    <mergeCell ref="UKY2:UKZ2"/>
    <mergeCell ref="ULA2:ULB2"/>
    <mergeCell ref="ULC2:ULD2"/>
    <mergeCell ref="ULE2:ULF2"/>
    <mergeCell ref="ULG2:ULH2"/>
    <mergeCell ref="ULI2:ULJ2"/>
    <mergeCell ref="UKM2:UKN2"/>
    <mergeCell ref="UKO2:UKP2"/>
    <mergeCell ref="UKQ2:UKR2"/>
    <mergeCell ref="UKS2:UKT2"/>
    <mergeCell ref="UKU2:UKV2"/>
    <mergeCell ref="UKW2:UKX2"/>
    <mergeCell ref="UMU2:UMV2"/>
    <mergeCell ref="UMW2:UMX2"/>
    <mergeCell ref="UMY2:UMZ2"/>
    <mergeCell ref="UNA2:UNB2"/>
    <mergeCell ref="UNC2:UND2"/>
    <mergeCell ref="UNE2:UNF2"/>
    <mergeCell ref="UMI2:UMJ2"/>
    <mergeCell ref="UMK2:UML2"/>
    <mergeCell ref="UMM2:UMN2"/>
    <mergeCell ref="UMO2:UMP2"/>
    <mergeCell ref="UMQ2:UMR2"/>
    <mergeCell ref="UMS2:UMT2"/>
    <mergeCell ref="ULW2:ULX2"/>
    <mergeCell ref="ULY2:ULZ2"/>
    <mergeCell ref="UMA2:UMB2"/>
    <mergeCell ref="UMC2:UMD2"/>
    <mergeCell ref="UME2:UMF2"/>
    <mergeCell ref="UMG2:UMH2"/>
    <mergeCell ref="UOE2:UOF2"/>
    <mergeCell ref="UOG2:UOH2"/>
    <mergeCell ref="UOI2:UOJ2"/>
    <mergeCell ref="UOK2:UOL2"/>
    <mergeCell ref="UOM2:UON2"/>
    <mergeCell ref="UOO2:UOP2"/>
    <mergeCell ref="UNS2:UNT2"/>
    <mergeCell ref="UNU2:UNV2"/>
    <mergeCell ref="UNW2:UNX2"/>
    <mergeCell ref="UNY2:UNZ2"/>
    <mergeCell ref="UOA2:UOB2"/>
    <mergeCell ref="UOC2:UOD2"/>
    <mergeCell ref="UNG2:UNH2"/>
    <mergeCell ref="UNI2:UNJ2"/>
    <mergeCell ref="UNK2:UNL2"/>
    <mergeCell ref="UNM2:UNN2"/>
    <mergeCell ref="UNO2:UNP2"/>
    <mergeCell ref="UNQ2:UNR2"/>
    <mergeCell ref="UPO2:UPP2"/>
    <mergeCell ref="UPQ2:UPR2"/>
    <mergeCell ref="UPS2:UPT2"/>
    <mergeCell ref="UPU2:UPV2"/>
    <mergeCell ref="UPW2:UPX2"/>
    <mergeCell ref="UPY2:UPZ2"/>
    <mergeCell ref="UPC2:UPD2"/>
    <mergeCell ref="UPE2:UPF2"/>
    <mergeCell ref="UPG2:UPH2"/>
    <mergeCell ref="UPI2:UPJ2"/>
    <mergeCell ref="UPK2:UPL2"/>
    <mergeCell ref="UPM2:UPN2"/>
    <mergeCell ref="UOQ2:UOR2"/>
    <mergeCell ref="UOS2:UOT2"/>
    <mergeCell ref="UOU2:UOV2"/>
    <mergeCell ref="UOW2:UOX2"/>
    <mergeCell ref="UOY2:UOZ2"/>
    <mergeCell ref="UPA2:UPB2"/>
    <mergeCell ref="UQY2:UQZ2"/>
    <mergeCell ref="URA2:URB2"/>
    <mergeCell ref="URC2:URD2"/>
    <mergeCell ref="URE2:URF2"/>
    <mergeCell ref="URG2:URH2"/>
    <mergeCell ref="URI2:URJ2"/>
    <mergeCell ref="UQM2:UQN2"/>
    <mergeCell ref="UQO2:UQP2"/>
    <mergeCell ref="UQQ2:UQR2"/>
    <mergeCell ref="UQS2:UQT2"/>
    <mergeCell ref="UQU2:UQV2"/>
    <mergeCell ref="UQW2:UQX2"/>
    <mergeCell ref="UQA2:UQB2"/>
    <mergeCell ref="UQC2:UQD2"/>
    <mergeCell ref="UQE2:UQF2"/>
    <mergeCell ref="UQG2:UQH2"/>
    <mergeCell ref="UQI2:UQJ2"/>
    <mergeCell ref="UQK2:UQL2"/>
    <mergeCell ref="USI2:USJ2"/>
    <mergeCell ref="USK2:USL2"/>
    <mergeCell ref="USM2:USN2"/>
    <mergeCell ref="USO2:USP2"/>
    <mergeCell ref="USQ2:USR2"/>
    <mergeCell ref="USS2:UST2"/>
    <mergeCell ref="URW2:URX2"/>
    <mergeCell ref="URY2:URZ2"/>
    <mergeCell ref="USA2:USB2"/>
    <mergeCell ref="USC2:USD2"/>
    <mergeCell ref="USE2:USF2"/>
    <mergeCell ref="USG2:USH2"/>
    <mergeCell ref="URK2:URL2"/>
    <mergeCell ref="URM2:URN2"/>
    <mergeCell ref="URO2:URP2"/>
    <mergeCell ref="URQ2:URR2"/>
    <mergeCell ref="URS2:URT2"/>
    <mergeCell ref="URU2:URV2"/>
    <mergeCell ref="UTS2:UTT2"/>
    <mergeCell ref="UTU2:UTV2"/>
    <mergeCell ref="UTW2:UTX2"/>
    <mergeCell ref="UTY2:UTZ2"/>
    <mergeCell ref="UUA2:UUB2"/>
    <mergeCell ref="UUC2:UUD2"/>
    <mergeCell ref="UTG2:UTH2"/>
    <mergeCell ref="UTI2:UTJ2"/>
    <mergeCell ref="UTK2:UTL2"/>
    <mergeCell ref="UTM2:UTN2"/>
    <mergeCell ref="UTO2:UTP2"/>
    <mergeCell ref="UTQ2:UTR2"/>
    <mergeCell ref="USU2:USV2"/>
    <mergeCell ref="USW2:USX2"/>
    <mergeCell ref="USY2:USZ2"/>
    <mergeCell ref="UTA2:UTB2"/>
    <mergeCell ref="UTC2:UTD2"/>
    <mergeCell ref="UTE2:UTF2"/>
    <mergeCell ref="UVC2:UVD2"/>
    <mergeCell ref="UVE2:UVF2"/>
    <mergeCell ref="UVG2:UVH2"/>
    <mergeCell ref="UVI2:UVJ2"/>
    <mergeCell ref="UVK2:UVL2"/>
    <mergeCell ref="UVM2:UVN2"/>
    <mergeCell ref="UUQ2:UUR2"/>
    <mergeCell ref="UUS2:UUT2"/>
    <mergeCell ref="UUU2:UUV2"/>
    <mergeCell ref="UUW2:UUX2"/>
    <mergeCell ref="UUY2:UUZ2"/>
    <mergeCell ref="UVA2:UVB2"/>
    <mergeCell ref="UUE2:UUF2"/>
    <mergeCell ref="UUG2:UUH2"/>
    <mergeCell ref="UUI2:UUJ2"/>
    <mergeCell ref="UUK2:UUL2"/>
    <mergeCell ref="UUM2:UUN2"/>
    <mergeCell ref="UUO2:UUP2"/>
    <mergeCell ref="UWM2:UWN2"/>
    <mergeCell ref="UWO2:UWP2"/>
    <mergeCell ref="UWQ2:UWR2"/>
    <mergeCell ref="UWS2:UWT2"/>
    <mergeCell ref="UWU2:UWV2"/>
    <mergeCell ref="UWW2:UWX2"/>
    <mergeCell ref="UWA2:UWB2"/>
    <mergeCell ref="UWC2:UWD2"/>
    <mergeCell ref="UWE2:UWF2"/>
    <mergeCell ref="UWG2:UWH2"/>
    <mergeCell ref="UWI2:UWJ2"/>
    <mergeCell ref="UWK2:UWL2"/>
    <mergeCell ref="UVO2:UVP2"/>
    <mergeCell ref="UVQ2:UVR2"/>
    <mergeCell ref="UVS2:UVT2"/>
    <mergeCell ref="UVU2:UVV2"/>
    <mergeCell ref="UVW2:UVX2"/>
    <mergeCell ref="UVY2:UVZ2"/>
    <mergeCell ref="UXW2:UXX2"/>
    <mergeCell ref="UXY2:UXZ2"/>
    <mergeCell ref="UYA2:UYB2"/>
    <mergeCell ref="UYC2:UYD2"/>
    <mergeCell ref="UYE2:UYF2"/>
    <mergeCell ref="UYG2:UYH2"/>
    <mergeCell ref="UXK2:UXL2"/>
    <mergeCell ref="UXM2:UXN2"/>
    <mergeCell ref="UXO2:UXP2"/>
    <mergeCell ref="UXQ2:UXR2"/>
    <mergeCell ref="UXS2:UXT2"/>
    <mergeCell ref="UXU2:UXV2"/>
    <mergeCell ref="UWY2:UWZ2"/>
    <mergeCell ref="UXA2:UXB2"/>
    <mergeCell ref="UXC2:UXD2"/>
    <mergeCell ref="UXE2:UXF2"/>
    <mergeCell ref="UXG2:UXH2"/>
    <mergeCell ref="UXI2:UXJ2"/>
    <mergeCell ref="UZG2:UZH2"/>
    <mergeCell ref="UZI2:UZJ2"/>
    <mergeCell ref="UZK2:UZL2"/>
    <mergeCell ref="UZM2:UZN2"/>
    <mergeCell ref="UZO2:UZP2"/>
    <mergeCell ref="UZQ2:UZR2"/>
    <mergeCell ref="UYU2:UYV2"/>
    <mergeCell ref="UYW2:UYX2"/>
    <mergeCell ref="UYY2:UYZ2"/>
    <mergeCell ref="UZA2:UZB2"/>
    <mergeCell ref="UZC2:UZD2"/>
    <mergeCell ref="UZE2:UZF2"/>
    <mergeCell ref="UYI2:UYJ2"/>
    <mergeCell ref="UYK2:UYL2"/>
    <mergeCell ref="UYM2:UYN2"/>
    <mergeCell ref="UYO2:UYP2"/>
    <mergeCell ref="UYQ2:UYR2"/>
    <mergeCell ref="UYS2:UYT2"/>
    <mergeCell ref="VAQ2:VAR2"/>
    <mergeCell ref="VAS2:VAT2"/>
    <mergeCell ref="VAU2:VAV2"/>
    <mergeCell ref="VAW2:VAX2"/>
    <mergeCell ref="VAY2:VAZ2"/>
    <mergeCell ref="VBA2:VBB2"/>
    <mergeCell ref="VAE2:VAF2"/>
    <mergeCell ref="VAG2:VAH2"/>
    <mergeCell ref="VAI2:VAJ2"/>
    <mergeCell ref="VAK2:VAL2"/>
    <mergeCell ref="VAM2:VAN2"/>
    <mergeCell ref="VAO2:VAP2"/>
    <mergeCell ref="UZS2:UZT2"/>
    <mergeCell ref="UZU2:UZV2"/>
    <mergeCell ref="UZW2:UZX2"/>
    <mergeCell ref="UZY2:UZZ2"/>
    <mergeCell ref="VAA2:VAB2"/>
    <mergeCell ref="VAC2:VAD2"/>
    <mergeCell ref="VCA2:VCB2"/>
    <mergeCell ref="VCC2:VCD2"/>
    <mergeCell ref="VCE2:VCF2"/>
    <mergeCell ref="VCG2:VCH2"/>
    <mergeCell ref="VCI2:VCJ2"/>
    <mergeCell ref="VCK2:VCL2"/>
    <mergeCell ref="VBO2:VBP2"/>
    <mergeCell ref="VBQ2:VBR2"/>
    <mergeCell ref="VBS2:VBT2"/>
    <mergeCell ref="VBU2:VBV2"/>
    <mergeCell ref="VBW2:VBX2"/>
    <mergeCell ref="VBY2:VBZ2"/>
    <mergeCell ref="VBC2:VBD2"/>
    <mergeCell ref="VBE2:VBF2"/>
    <mergeCell ref="VBG2:VBH2"/>
    <mergeCell ref="VBI2:VBJ2"/>
    <mergeCell ref="VBK2:VBL2"/>
    <mergeCell ref="VBM2:VBN2"/>
    <mergeCell ref="VDK2:VDL2"/>
    <mergeCell ref="VDM2:VDN2"/>
    <mergeCell ref="VDO2:VDP2"/>
    <mergeCell ref="VDQ2:VDR2"/>
    <mergeCell ref="VDS2:VDT2"/>
    <mergeCell ref="VDU2:VDV2"/>
    <mergeCell ref="VCY2:VCZ2"/>
    <mergeCell ref="VDA2:VDB2"/>
    <mergeCell ref="VDC2:VDD2"/>
    <mergeCell ref="VDE2:VDF2"/>
    <mergeCell ref="VDG2:VDH2"/>
    <mergeCell ref="VDI2:VDJ2"/>
    <mergeCell ref="VCM2:VCN2"/>
    <mergeCell ref="VCO2:VCP2"/>
    <mergeCell ref="VCQ2:VCR2"/>
    <mergeCell ref="VCS2:VCT2"/>
    <mergeCell ref="VCU2:VCV2"/>
    <mergeCell ref="VCW2:VCX2"/>
    <mergeCell ref="VEU2:VEV2"/>
    <mergeCell ref="VEW2:VEX2"/>
    <mergeCell ref="VEY2:VEZ2"/>
    <mergeCell ref="VFA2:VFB2"/>
    <mergeCell ref="VFC2:VFD2"/>
    <mergeCell ref="VFE2:VFF2"/>
    <mergeCell ref="VEI2:VEJ2"/>
    <mergeCell ref="VEK2:VEL2"/>
    <mergeCell ref="VEM2:VEN2"/>
    <mergeCell ref="VEO2:VEP2"/>
    <mergeCell ref="VEQ2:VER2"/>
    <mergeCell ref="VES2:VET2"/>
    <mergeCell ref="VDW2:VDX2"/>
    <mergeCell ref="VDY2:VDZ2"/>
    <mergeCell ref="VEA2:VEB2"/>
    <mergeCell ref="VEC2:VED2"/>
    <mergeCell ref="VEE2:VEF2"/>
    <mergeCell ref="VEG2:VEH2"/>
    <mergeCell ref="VGE2:VGF2"/>
    <mergeCell ref="VGG2:VGH2"/>
    <mergeCell ref="VGI2:VGJ2"/>
    <mergeCell ref="VGK2:VGL2"/>
    <mergeCell ref="VGM2:VGN2"/>
    <mergeCell ref="VGO2:VGP2"/>
    <mergeCell ref="VFS2:VFT2"/>
    <mergeCell ref="VFU2:VFV2"/>
    <mergeCell ref="VFW2:VFX2"/>
    <mergeCell ref="VFY2:VFZ2"/>
    <mergeCell ref="VGA2:VGB2"/>
    <mergeCell ref="VGC2:VGD2"/>
    <mergeCell ref="VFG2:VFH2"/>
    <mergeCell ref="VFI2:VFJ2"/>
    <mergeCell ref="VFK2:VFL2"/>
    <mergeCell ref="VFM2:VFN2"/>
    <mergeCell ref="VFO2:VFP2"/>
    <mergeCell ref="VFQ2:VFR2"/>
    <mergeCell ref="VHO2:VHP2"/>
    <mergeCell ref="VHQ2:VHR2"/>
    <mergeCell ref="VHS2:VHT2"/>
    <mergeCell ref="VHU2:VHV2"/>
    <mergeCell ref="VHW2:VHX2"/>
    <mergeCell ref="VHY2:VHZ2"/>
    <mergeCell ref="VHC2:VHD2"/>
    <mergeCell ref="VHE2:VHF2"/>
    <mergeCell ref="VHG2:VHH2"/>
    <mergeCell ref="VHI2:VHJ2"/>
    <mergeCell ref="VHK2:VHL2"/>
    <mergeCell ref="VHM2:VHN2"/>
    <mergeCell ref="VGQ2:VGR2"/>
    <mergeCell ref="VGS2:VGT2"/>
    <mergeCell ref="VGU2:VGV2"/>
    <mergeCell ref="VGW2:VGX2"/>
    <mergeCell ref="VGY2:VGZ2"/>
    <mergeCell ref="VHA2:VHB2"/>
    <mergeCell ref="VIY2:VIZ2"/>
    <mergeCell ref="VJA2:VJB2"/>
    <mergeCell ref="VJC2:VJD2"/>
    <mergeCell ref="VJE2:VJF2"/>
    <mergeCell ref="VJG2:VJH2"/>
    <mergeCell ref="VJI2:VJJ2"/>
    <mergeCell ref="VIM2:VIN2"/>
    <mergeCell ref="VIO2:VIP2"/>
    <mergeCell ref="VIQ2:VIR2"/>
    <mergeCell ref="VIS2:VIT2"/>
    <mergeCell ref="VIU2:VIV2"/>
    <mergeCell ref="VIW2:VIX2"/>
    <mergeCell ref="VIA2:VIB2"/>
    <mergeCell ref="VIC2:VID2"/>
    <mergeCell ref="VIE2:VIF2"/>
    <mergeCell ref="VIG2:VIH2"/>
    <mergeCell ref="VII2:VIJ2"/>
    <mergeCell ref="VIK2:VIL2"/>
    <mergeCell ref="VKI2:VKJ2"/>
    <mergeCell ref="VKK2:VKL2"/>
    <mergeCell ref="VKM2:VKN2"/>
    <mergeCell ref="VKO2:VKP2"/>
    <mergeCell ref="VKQ2:VKR2"/>
    <mergeCell ref="VKS2:VKT2"/>
    <mergeCell ref="VJW2:VJX2"/>
    <mergeCell ref="VJY2:VJZ2"/>
    <mergeCell ref="VKA2:VKB2"/>
    <mergeCell ref="VKC2:VKD2"/>
    <mergeCell ref="VKE2:VKF2"/>
    <mergeCell ref="VKG2:VKH2"/>
    <mergeCell ref="VJK2:VJL2"/>
    <mergeCell ref="VJM2:VJN2"/>
    <mergeCell ref="VJO2:VJP2"/>
    <mergeCell ref="VJQ2:VJR2"/>
    <mergeCell ref="VJS2:VJT2"/>
    <mergeCell ref="VJU2:VJV2"/>
    <mergeCell ref="VLS2:VLT2"/>
    <mergeCell ref="VLU2:VLV2"/>
    <mergeCell ref="VLW2:VLX2"/>
    <mergeCell ref="VLY2:VLZ2"/>
    <mergeCell ref="VMA2:VMB2"/>
    <mergeCell ref="VMC2:VMD2"/>
    <mergeCell ref="VLG2:VLH2"/>
    <mergeCell ref="VLI2:VLJ2"/>
    <mergeCell ref="VLK2:VLL2"/>
    <mergeCell ref="VLM2:VLN2"/>
    <mergeCell ref="VLO2:VLP2"/>
    <mergeCell ref="VLQ2:VLR2"/>
    <mergeCell ref="VKU2:VKV2"/>
    <mergeCell ref="VKW2:VKX2"/>
    <mergeCell ref="VKY2:VKZ2"/>
    <mergeCell ref="VLA2:VLB2"/>
    <mergeCell ref="VLC2:VLD2"/>
    <mergeCell ref="VLE2:VLF2"/>
    <mergeCell ref="VNC2:VND2"/>
    <mergeCell ref="VNE2:VNF2"/>
    <mergeCell ref="VNG2:VNH2"/>
    <mergeCell ref="VNI2:VNJ2"/>
    <mergeCell ref="VNK2:VNL2"/>
    <mergeCell ref="VNM2:VNN2"/>
    <mergeCell ref="VMQ2:VMR2"/>
    <mergeCell ref="VMS2:VMT2"/>
    <mergeCell ref="VMU2:VMV2"/>
    <mergeCell ref="VMW2:VMX2"/>
    <mergeCell ref="VMY2:VMZ2"/>
    <mergeCell ref="VNA2:VNB2"/>
    <mergeCell ref="VME2:VMF2"/>
    <mergeCell ref="VMG2:VMH2"/>
    <mergeCell ref="VMI2:VMJ2"/>
    <mergeCell ref="VMK2:VML2"/>
    <mergeCell ref="VMM2:VMN2"/>
    <mergeCell ref="VMO2:VMP2"/>
    <mergeCell ref="VOM2:VON2"/>
    <mergeCell ref="VOO2:VOP2"/>
    <mergeCell ref="VOQ2:VOR2"/>
    <mergeCell ref="VOS2:VOT2"/>
    <mergeCell ref="VOU2:VOV2"/>
    <mergeCell ref="VOW2:VOX2"/>
    <mergeCell ref="VOA2:VOB2"/>
    <mergeCell ref="VOC2:VOD2"/>
    <mergeCell ref="VOE2:VOF2"/>
    <mergeCell ref="VOG2:VOH2"/>
    <mergeCell ref="VOI2:VOJ2"/>
    <mergeCell ref="VOK2:VOL2"/>
    <mergeCell ref="VNO2:VNP2"/>
    <mergeCell ref="VNQ2:VNR2"/>
    <mergeCell ref="VNS2:VNT2"/>
    <mergeCell ref="VNU2:VNV2"/>
    <mergeCell ref="VNW2:VNX2"/>
    <mergeCell ref="VNY2:VNZ2"/>
    <mergeCell ref="VPW2:VPX2"/>
    <mergeCell ref="VPY2:VPZ2"/>
    <mergeCell ref="VQA2:VQB2"/>
    <mergeCell ref="VQC2:VQD2"/>
    <mergeCell ref="VQE2:VQF2"/>
    <mergeCell ref="VQG2:VQH2"/>
    <mergeCell ref="VPK2:VPL2"/>
    <mergeCell ref="VPM2:VPN2"/>
    <mergeCell ref="VPO2:VPP2"/>
    <mergeCell ref="VPQ2:VPR2"/>
    <mergeCell ref="VPS2:VPT2"/>
    <mergeCell ref="VPU2:VPV2"/>
    <mergeCell ref="VOY2:VOZ2"/>
    <mergeCell ref="VPA2:VPB2"/>
    <mergeCell ref="VPC2:VPD2"/>
    <mergeCell ref="VPE2:VPF2"/>
    <mergeCell ref="VPG2:VPH2"/>
    <mergeCell ref="VPI2:VPJ2"/>
    <mergeCell ref="VRG2:VRH2"/>
    <mergeCell ref="VRI2:VRJ2"/>
    <mergeCell ref="VRK2:VRL2"/>
    <mergeCell ref="VRM2:VRN2"/>
    <mergeCell ref="VRO2:VRP2"/>
    <mergeCell ref="VRQ2:VRR2"/>
    <mergeCell ref="VQU2:VQV2"/>
    <mergeCell ref="VQW2:VQX2"/>
    <mergeCell ref="VQY2:VQZ2"/>
    <mergeCell ref="VRA2:VRB2"/>
    <mergeCell ref="VRC2:VRD2"/>
    <mergeCell ref="VRE2:VRF2"/>
    <mergeCell ref="VQI2:VQJ2"/>
    <mergeCell ref="VQK2:VQL2"/>
    <mergeCell ref="VQM2:VQN2"/>
    <mergeCell ref="VQO2:VQP2"/>
    <mergeCell ref="VQQ2:VQR2"/>
    <mergeCell ref="VQS2:VQT2"/>
    <mergeCell ref="VSQ2:VSR2"/>
    <mergeCell ref="VSS2:VST2"/>
    <mergeCell ref="VSU2:VSV2"/>
    <mergeCell ref="VSW2:VSX2"/>
    <mergeCell ref="VSY2:VSZ2"/>
    <mergeCell ref="VTA2:VTB2"/>
    <mergeCell ref="VSE2:VSF2"/>
    <mergeCell ref="VSG2:VSH2"/>
    <mergeCell ref="VSI2:VSJ2"/>
    <mergeCell ref="VSK2:VSL2"/>
    <mergeCell ref="VSM2:VSN2"/>
    <mergeCell ref="VSO2:VSP2"/>
    <mergeCell ref="VRS2:VRT2"/>
    <mergeCell ref="VRU2:VRV2"/>
    <mergeCell ref="VRW2:VRX2"/>
    <mergeCell ref="VRY2:VRZ2"/>
    <mergeCell ref="VSA2:VSB2"/>
    <mergeCell ref="VSC2:VSD2"/>
    <mergeCell ref="VUA2:VUB2"/>
    <mergeCell ref="VUC2:VUD2"/>
    <mergeCell ref="VUE2:VUF2"/>
    <mergeCell ref="VUG2:VUH2"/>
    <mergeCell ref="VUI2:VUJ2"/>
    <mergeCell ref="VUK2:VUL2"/>
    <mergeCell ref="VTO2:VTP2"/>
    <mergeCell ref="VTQ2:VTR2"/>
    <mergeCell ref="VTS2:VTT2"/>
    <mergeCell ref="VTU2:VTV2"/>
    <mergeCell ref="VTW2:VTX2"/>
    <mergeCell ref="VTY2:VTZ2"/>
    <mergeCell ref="VTC2:VTD2"/>
    <mergeCell ref="VTE2:VTF2"/>
    <mergeCell ref="VTG2:VTH2"/>
    <mergeCell ref="VTI2:VTJ2"/>
    <mergeCell ref="VTK2:VTL2"/>
    <mergeCell ref="VTM2:VTN2"/>
    <mergeCell ref="VVK2:VVL2"/>
    <mergeCell ref="VVM2:VVN2"/>
    <mergeCell ref="VVO2:VVP2"/>
    <mergeCell ref="VVQ2:VVR2"/>
    <mergeCell ref="VVS2:VVT2"/>
    <mergeCell ref="VVU2:VVV2"/>
    <mergeCell ref="VUY2:VUZ2"/>
    <mergeCell ref="VVA2:VVB2"/>
    <mergeCell ref="VVC2:VVD2"/>
    <mergeCell ref="VVE2:VVF2"/>
    <mergeCell ref="VVG2:VVH2"/>
    <mergeCell ref="VVI2:VVJ2"/>
    <mergeCell ref="VUM2:VUN2"/>
    <mergeCell ref="VUO2:VUP2"/>
    <mergeCell ref="VUQ2:VUR2"/>
    <mergeCell ref="VUS2:VUT2"/>
    <mergeCell ref="VUU2:VUV2"/>
    <mergeCell ref="VUW2:VUX2"/>
    <mergeCell ref="VWU2:VWV2"/>
    <mergeCell ref="VWW2:VWX2"/>
    <mergeCell ref="VWY2:VWZ2"/>
    <mergeCell ref="VXA2:VXB2"/>
    <mergeCell ref="VXC2:VXD2"/>
    <mergeCell ref="VXE2:VXF2"/>
    <mergeCell ref="VWI2:VWJ2"/>
    <mergeCell ref="VWK2:VWL2"/>
    <mergeCell ref="VWM2:VWN2"/>
    <mergeCell ref="VWO2:VWP2"/>
    <mergeCell ref="VWQ2:VWR2"/>
    <mergeCell ref="VWS2:VWT2"/>
    <mergeCell ref="VVW2:VVX2"/>
    <mergeCell ref="VVY2:VVZ2"/>
    <mergeCell ref="VWA2:VWB2"/>
    <mergeCell ref="VWC2:VWD2"/>
    <mergeCell ref="VWE2:VWF2"/>
    <mergeCell ref="VWG2:VWH2"/>
    <mergeCell ref="VYE2:VYF2"/>
    <mergeCell ref="VYG2:VYH2"/>
    <mergeCell ref="VYI2:VYJ2"/>
    <mergeCell ref="VYK2:VYL2"/>
    <mergeCell ref="VYM2:VYN2"/>
    <mergeCell ref="VYO2:VYP2"/>
    <mergeCell ref="VXS2:VXT2"/>
    <mergeCell ref="VXU2:VXV2"/>
    <mergeCell ref="VXW2:VXX2"/>
    <mergeCell ref="VXY2:VXZ2"/>
    <mergeCell ref="VYA2:VYB2"/>
    <mergeCell ref="VYC2:VYD2"/>
    <mergeCell ref="VXG2:VXH2"/>
    <mergeCell ref="VXI2:VXJ2"/>
    <mergeCell ref="VXK2:VXL2"/>
    <mergeCell ref="VXM2:VXN2"/>
    <mergeCell ref="VXO2:VXP2"/>
    <mergeCell ref="VXQ2:VXR2"/>
    <mergeCell ref="VZO2:VZP2"/>
    <mergeCell ref="VZQ2:VZR2"/>
    <mergeCell ref="VZS2:VZT2"/>
    <mergeCell ref="VZU2:VZV2"/>
    <mergeCell ref="VZW2:VZX2"/>
    <mergeCell ref="VZY2:VZZ2"/>
    <mergeCell ref="VZC2:VZD2"/>
    <mergeCell ref="VZE2:VZF2"/>
    <mergeCell ref="VZG2:VZH2"/>
    <mergeCell ref="VZI2:VZJ2"/>
    <mergeCell ref="VZK2:VZL2"/>
    <mergeCell ref="VZM2:VZN2"/>
    <mergeCell ref="VYQ2:VYR2"/>
    <mergeCell ref="VYS2:VYT2"/>
    <mergeCell ref="VYU2:VYV2"/>
    <mergeCell ref="VYW2:VYX2"/>
    <mergeCell ref="VYY2:VYZ2"/>
    <mergeCell ref="VZA2:VZB2"/>
    <mergeCell ref="WAY2:WAZ2"/>
    <mergeCell ref="WBA2:WBB2"/>
    <mergeCell ref="WBC2:WBD2"/>
    <mergeCell ref="WBE2:WBF2"/>
    <mergeCell ref="WBG2:WBH2"/>
    <mergeCell ref="WBI2:WBJ2"/>
    <mergeCell ref="WAM2:WAN2"/>
    <mergeCell ref="WAO2:WAP2"/>
    <mergeCell ref="WAQ2:WAR2"/>
    <mergeCell ref="WAS2:WAT2"/>
    <mergeCell ref="WAU2:WAV2"/>
    <mergeCell ref="WAW2:WAX2"/>
    <mergeCell ref="WAA2:WAB2"/>
    <mergeCell ref="WAC2:WAD2"/>
    <mergeCell ref="WAE2:WAF2"/>
    <mergeCell ref="WAG2:WAH2"/>
    <mergeCell ref="WAI2:WAJ2"/>
    <mergeCell ref="WAK2:WAL2"/>
    <mergeCell ref="WCI2:WCJ2"/>
    <mergeCell ref="WCK2:WCL2"/>
    <mergeCell ref="WCM2:WCN2"/>
    <mergeCell ref="WCO2:WCP2"/>
    <mergeCell ref="WCQ2:WCR2"/>
    <mergeCell ref="WCS2:WCT2"/>
    <mergeCell ref="WBW2:WBX2"/>
    <mergeCell ref="WBY2:WBZ2"/>
    <mergeCell ref="WCA2:WCB2"/>
    <mergeCell ref="WCC2:WCD2"/>
    <mergeCell ref="WCE2:WCF2"/>
    <mergeCell ref="WCG2:WCH2"/>
    <mergeCell ref="WBK2:WBL2"/>
    <mergeCell ref="WBM2:WBN2"/>
    <mergeCell ref="WBO2:WBP2"/>
    <mergeCell ref="WBQ2:WBR2"/>
    <mergeCell ref="WBS2:WBT2"/>
    <mergeCell ref="WBU2:WBV2"/>
    <mergeCell ref="WDS2:WDT2"/>
    <mergeCell ref="WDU2:WDV2"/>
    <mergeCell ref="WDW2:WDX2"/>
    <mergeCell ref="WDY2:WDZ2"/>
    <mergeCell ref="WEA2:WEB2"/>
    <mergeCell ref="WEC2:WED2"/>
    <mergeCell ref="WDG2:WDH2"/>
    <mergeCell ref="WDI2:WDJ2"/>
    <mergeCell ref="WDK2:WDL2"/>
    <mergeCell ref="WDM2:WDN2"/>
    <mergeCell ref="WDO2:WDP2"/>
    <mergeCell ref="WDQ2:WDR2"/>
    <mergeCell ref="WCU2:WCV2"/>
    <mergeCell ref="WCW2:WCX2"/>
    <mergeCell ref="WCY2:WCZ2"/>
    <mergeCell ref="WDA2:WDB2"/>
    <mergeCell ref="WDC2:WDD2"/>
    <mergeCell ref="WDE2:WDF2"/>
    <mergeCell ref="WFC2:WFD2"/>
    <mergeCell ref="WFE2:WFF2"/>
    <mergeCell ref="WFG2:WFH2"/>
    <mergeCell ref="WFI2:WFJ2"/>
    <mergeCell ref="WFK2:WFL2"/>
    <mergeCell ref="WFM2:WFN2"/>
    <mergeCell ref="WEQ2:WER2"/>
    <mergeCell ref="WES2:WET2"/>
    <mergeCell ref="WEU2:WEV2"/>
    <mergeCell ref="WEW2:WEX2"/>
    <mergeCell ref="WEY2:WEZ2"/>
    <mergeCell ref="WFA2:WFB2"/>
    <mergeCell ref="WEE2:WEF2"/>
    <mergeCell ref="WEG2:WEH2"/>
    <mergeCell ref="WEI2:WEJ2"/>
    <mergeCell ref="WEK2:WEL2"/>
    <mergeCell ref="WEM2:WEN2"/>
    <mergeCell ref="WEO2:WEP2"/>
    <mergeCell ref="WGM2:WGN2"/>
    <mergeCell ref="WGO2:WGP2"/>
    <mergeCell ref="WGQ2:WGR2"/>
    <mergeCell ref="WGS2:WGT2"/>
    <mergeCell ref="WGU2:WGV2"/>
    <mergeCell ref="WGW2:WGX2"/>
    <mergeCell ref="WGA2:WGB2"/>
    <mergeCell ref="WGC2:WGD2"/>
    <mergeCell ref="WGE2:WGF2"/>
    <mergeCell ref="WGG2:WGH2"/>
    <mergeCell ref="WGI2:WGJ2"/>
    <mergeCell ref="WGK2:WGL2"/>
    <mergeCell ref="WFO2:WFP2"/>
    <mergeCell ref="WFQ2:WFR2"/>
    <mergeCell ref="WFS2:WFT2"/>
    <mergeCell ref="WFU2:WFV2"/>
    <mergeCell ref="WFW2:WFX2"/>
    <mergeCell ref="WFY2:WFZ2"/>
    <mergeCell ref="WHW2:WHX2"/>
    <mergeCell ref="WHY2:WHZ2"/>
    <mergeCell ref="WIA2:WIB2"/>
    <mergeCell ref="WIC2:WID2"/>
    <mergeCell ref="WIE2:WIF2"/>
    <mergeCell ref="WIG2:WIH2"/>
    <mergeCell ref="WHK2:WHL2"/>
    <mergeCell ref="WHM2:WHN2"/>
    <mergeCell ref="WHO2:WHP2"/>
    <mergeCell ref="WHQ2:WHR2"/>
    <mergeCell ref="WHS2:WHT2"/>
    <mergeCell ref="WHU2:WHV2"/>
    <mergeCell ref="WGY2:WGZ2"/>
    <mergeCell ref="WHA2:WHB2"/>
    <mergeCell ref="WHC2:WHD2"/>
    <mergeCell ref="WHE2:WHF2"/>
    <mergeCell ref="WHG2:WHH2"/>
    <mergeCell ref="WHI2:WHJ2"/>
    <mergeCell ref="WJG2:WJH2"/>
    <mergeCell ref="WJI2:WJJ2"/>
    <mergeCell ref="WJK2:WJL2"/>
    <mergeCell ref="WJM2:WJN2"/>
    <mergeCell ref="WJO2:WJP2"/>
    <mergeCell ref="WJQ2:WJR2"/>
    <mergeCell ref="WIU2:WIV2"/>
    <mergeCell ref="WIW2:WIX2"/>
    <mergeCell ref="WIY2:WIZ2"/>
    <mergeCell ref="WJA2:WJB2"/>
    <mergeCell ref="WJC2:WJD2"/>
    <mergeCell ref="WJE2:WJF2"/>
    <mergeCell ref="WII2:WIJ2"/>
    <mergeCell ref="WIK2:WIL2"/>
    <mergeCell ref="WIM2:WIN2"/>
    <mergeCell ref="WIO2:WIP2"/>
    <mergeCell ref="WIQ2:WIR2"/>
    <mergeCell ref="WIS2:WIT2"/>
    <mergeCell ref="WKQ2:WKR2"/>
    <mergeCell ref="WKS2:WKT2"/>
    <mergeCell ref="WKU2:WKV2"/>
    <mergeCell ref="WKW2:WKX2"/>
    <mergeCell ref="WKY2:WKZ2"/>
    <mergeCell ref="WLA2:WLB2"/>
    <mergeCell ref="WKE2:WKF2"/>
    <mergeCell ref="WKG2:WKH2"/>
    <mergeCell ref="WKI2:WKJ2"/>
    <mergeCell ref="WKK2:WKL2"/>
    <mergeCell ref="WKM2:WKN2"/>
    <mergeCell ref="WKO2:WKP2"/>
    <mergeCell ref="WJS2:WJT2"/>
    <mergeCell ref="WJU2:WJV2"/>
    <mergeCell ref="WJW2:WJX2"/>
    <mergeCell ref="WJY2:WJZ2"/>
    <mergeCell ref="WKA2:WKB2"/>
    <mergeCell ref="WKC2:WKD2"/>
    <mergeCell ref="WMA2:WMB2"/>
    <mergeCell ref="WMC2:WMD2"/>
    <mergeCell ref="WME2:WMF2"/>
    <mergeCell ref="WMG2:WMH2"/>
    <mergeCell ref="WMI2:WMJ2"/>
    <mergeCell ref="WMK2:WML2"/>
    <mergeCell ref="WLO2:WLP2"/>
    <mergeCell ref="WLQ2:WLR2"/>
    <mergeCell ref="WLS2:WLT2"/>
    <mergeCell ref="WLU2:WLV2"/>
    <mergeCell ref="WLW2:WLX2"/>
    <mergeCell ref="WLY2:WLZ2"/>
    <mergeCell ref="WLC2:WLD2"/>
    <mergeCell ref="WLE2:WLF2"/>
    <mergeCell ref="WLG2:WLH2"/>
    <mergeCell ref="WLI2:WLJ2"/>
    <mergeCell ref="WLK2:WLL2"/>
    <mergeCell ref="WLM2:WLN2"/>
    <mergeCell ref="WNK2:WNL2"/>
    <mergeCell ref="WNM2:WNN2"/>
    <mergeCell ref="WNO2:WNP2"/>
    <mergeCell ref="WNQ2:WNR2"/>
    <mergeCell ref="WNS2:WNT2"/>
    <mergeCell ref="WNU2:WNV2"/>
    <mergeCell ref="WMY2:WMZ2"/>
    <mergeCell ref="WNA2:WNB2"/>
    <mergeCell ref="WNC2:WND2"/>
    <mergeCell ref="WNE2:WNF2"/>
    <mergeCell ref="WNG2:WNH2"/>
    <mergeCell ref="WNI2:WNJ2"/>
    <mergeCell ref="WMM2:WMN2"/>
    <mergeCell ref="WMO2:WMP2"/>
    <mergeCell ref="WMQ2:WMR2"/>
    <mergeCell ref="WMS2:WMT2"/>
    <mergeCell ref="WMU2:WMV2"/>
    <mergeCell ref="WMW2:WMX2"/>
    <mergeCell ref="WOU2:WOV2"/>
    <mergeCell ref="WOW2:WOX2"/>
    <mergeCell ref="WOY2:WOZ2"/>
    <mergeCell ref="WPA2:WPB2"/>
    <mergeCell ref="WPC2:WPD2"/>
    <mergeCell ref="WPE2:WPF2"/>
    <mergeCell ref="WOI2:WOJ2"/>
    <mergeCell ref="WOK2:WOL2"/>
    <mergeCell ref="WOM2:WON2"/>
    <mergeCell ref="WOO2:WOP2"/>
    <mergeCell ref="WOQ2:WOR2"/>
    <mergeCell ref="WOS2:WOT2"/>
    <mergeCell ref="WNW2:WNX2"/>
    <mergeCell ref="WNY2:WNZ2"/>
    <mergeCell ref="WOA2:WOB2"/>
    <mergeCell ref="WOC2:WOD2"/>
    <mergeCell ref="WOE2:WOF2"/>
    <mergeCell ref="WOG2:WOH2"/>
    <mergeCell ref="WQE2:WQF2"/>
    <mergeCell ref="WQG2:WQH2"/>
    <mergeCell ref="WQI2:WQJ2"/>
    <mergeCell ref="WQK2:WQL2"/>
    <mergeCell ref="WQM2:WQN2"/>
    <mergeCell ref="WQO2:WQP2"/>
    <mergeCell ref="WPS2:WPT2"/>
    <mergeCell ref="WPU2:WPV2"/>
    <mergeCell ref="WPW2:WPX2"/>
    <mergeCell ref="WPY2:WPZ2"/>
    <mergeCell ref="WQA2:WQB2"/>
    <mergeCell ref="WQC2:WQD2"/>
    <mergeCell ref="WPG2:WPH2"/>
    <mergeCell ref="WPI2:WPJ2"/>
    <mergeCell ref="WPK2:WPL2"/>
    <mergeCell ref="WPM2:WPN2"/>
    <mergeCell ref="WPO2:WPP2"/>
    <mergeCell ref="WPQ2:WPR2"/>
    <mergeCell ref="WRO2:WRP2"/>
    <mergeCell ref="WRQ2:WRR2"/>
    <mergeCell ref="WRS2:WRT2"/>
    <mergeCell ref="WRU2:WRV2"/>
    <mergeCell ref="WRW2:WRX2"/>
    <mergeCell ref="WRY2:WRZ2"/>
    <mergeCell ref="WRC2:WRD2"/>
    <mergeCell ref="WRE2:WRF2"/>
    <mergeCell ref="WRG2:WRH2"/>
    <mergeCell ref="WRI2:WRJ2"/>
    <mergeCell ref="WRK2:WRL2"/>
    <mergeCell ref="WRM2:WRN2"/>
    <mergeCell ref="WQQ2:WQR2"/>
    <mergeCell ref="WQS2:WQT2"/>
    <mergeCell ref="WQU2:WQV2"/>
    <mergeCell ref="WQW2:WQX2"/>
    <mergeCell ref="WQY2:WQZ2"/>
    <mergeCell ref="WRA2:WRB2"/>
    <mergeCell ref="WSY2:WSZ2"/>
    <mergeCell ref="WTA2:WTB2"/>
    <mergeCell ref="WTC2:WTD2"/>
    <mergeCell ref="WTE2:WTF2"/>
    <mergeCell ref="WTG2:WTH2"/>
    <mergeCell ref="WTI2:WTJ2"/>
    <mergeCell ref="WSM2:WSN2"/>
    <mergeCell ref="WSO2:WSP2"/>
    <mergeCell ref="WSQ2:WSR2"/>
    <mergeCell ref="WSS2:WST2"/>
    <mergeCell ref="WSU2:WSV2"/>
    <mergeCell ref="WSW2:WSX2"/>
    <mergeCell ref="WSA2:WSB2"/>
    <mergeCell ref="WSC2:WSD2"/>
    <mergeCell ref="WSE2:WSF2"/>
    <mergeCell ref="WSG2:WSH2"/>
    <mergeCell ref="WSI2:WSJ2"/>
    <mergeCell ref="WSK2:WSL2"/>
    <mergeCell ref="WUI2:WUJ2"/>
    <mergeCell ref="WUK2:WUL2"/>
    <mergeCell ref="WUM2:WUN2"/>
    <mergeCell ref="WUO2:WUP2"/>
    <mergeCell ref="WUQ2:WUR2"/>
    <mergeCell ref="WUS2:WUT2"/>
    <mergeCell ref="WTW2:WTX2"/>
    <mergeCell ref="WTY2:WTZ2"/>
    <mergeCell ref="WUA2:WUB2"/>
    <mergeCell ref="WUC2:WUD2"/>
    <mergeCell ref="WUE2:WUF2"/>
    <mergeCell ref="WUG2:WUH2"/>
    <mergeCell ref="WTK2:WTL2"/>
    <mergeCell ref="WTM2:WTN2"/>
    <mergeCell ref="WTO2:WTP2"/>
    <mergeCell ref="WTQ2:WTR2"/>
    <mergeCell ref="WTS2:WTT2"/>
    <mergeCell ref="WTU2:WTV2"/>
    <mergeCell ref="WVS2:WVT2"/>
    <mergeCell ref="WVU2:WVV2"/>
    <mergeCell ref="WVW2:WVX2"/>
    <mergeCell ref="WVY2:WVZ2"/>
    <mergeCell ref="WWA2:WWB2"/>
    <mergeCell ref="WWC2:WWD2"/>
    <mergeCell ref="WVG2:WVH2"/>
    <mergeCell ref="WVI2:WVJ2"/>
    <mergeCell ref="WVK2:WVL2"/>
    <mergeCell ref="WVM2:WVN2"/>
    <mergeCell ref="WVO2:WVP2"/>
    <mergeCell ref="WVQ2:WVR2"/>
    <mergeCell ref="WUU2:WUV2"/>
    <mergeCell ref="WUW2:WUX2"/>
    <mergeCell ref="WUY2:WUZ2"/>
    <mergeCell ref="WVA2:WVB2"/>
    <mergeCell ref="WVC2:WVD2"/>
    <mergeCell ref="WVE2:WVF2"/>
    <mergeCell ref="WXC2:WXD2"/>
    <mergeCell ref="WXE2:WXF2"/>
    <mergeCell ref="WXG2:WXH2"/>
    <mergeCell ref="WXI2:WXJ2"/>
    <mergeCell ref="WXK2:WXL2"/>
    <mergeCell ref="WXM2:WXN2"/>
    <mergeCell ref="WWQ2:WWR2"/>
    <mergeCell ref="WWS2:WWT2"/>
    <mergeCell ref="WWU2:WWV2"/>
    <mergeCell ref="WWW2:WWX2"/>
    <mergeCell ref="WWY2:WWZ2"/>
    <mergeCell ref="WXA2:WXB2"/>
    <mergeCell ref="WWE2:WWF2"/>
    <mergeCell ref="WWG2:WWH2"/>
    <mergeCell ref="WWI2:WWJ2"/>
    <mergeCell ref="WWK2:WWL2"/>
    <mergeCell ref="WWM2:WWN2"/>
    <mergeCell ref="WWO2:WWP2"/>
    <mergeCell ref="WYM2:WYN2"/>
    <mergeCell ref="WYO2:WYP2"/>
    <mergeCell ref="WYQ2:WYR2"/>
    <mergeCell ref="WYS2:WYT2"/>
    <mergeCell ref="WYU2:WYV2"/>
    <mergeCell ref="WYW2:WYX2"/>
    <mergeCell ref="WYA2:WYB2"/>
    <mergeCell ref="WYC2:WYD2"/>
    <mergeCell ref="WYE2:WYF2"/>
    <mergeCell ref="WYG2:WYH2"/>
    <mergeCell ref="WYI2:WYJ2"/>
    <mergeCell ref="WYK2:WYL2"/>
    <mergeCell ref="WXO2:WXP2"/>
    <mergeCell ref="WXQ2:WXR2"/>
    <mergeCell ref="WXS2:WXT2"/>
    <mergeCell ref="WXU2:WXV2"/>
    <mergeCell ref="WXW2:WXX2"/>
    <mergeCell ref="WXY2:WXZ2"/>
    <mergeCell ref="WZW2:WZX2"/>
    <mergeCell ref="WZY2:WZZ2"/>
    <mergeCell ref="XAA2:XAB2"/>
    <mergeCell ref="XAC2:XAD2"/>
    <mergeCell ref="XAE2:XAF2"/>
    <mergeCell ref="XAG2:XAH2"/>
    <mergeCell ref="WZK2:WZL2"/>
    <mergeCell ref="WZM2:WZN2"/>
    <mergeCell ref="WZO2:WZP2"/>
    <mergeCell ref="WZQ2:WZR2"/>
    <mergeCell ref="WZS2:WZT2"/>
    <mergeCell ref="WZU2:WZV2"/>
    <mergeCell ref="WYY2:WYZ2"/>
    <mergeCell ref="WZA2:WZB2"/>
    <mergeCell ref="WZC2:WZD2"/>
    <mergeCell ref="WZE2:WZF2"/>
    <mergeCell ref="WZG2:WZH2"/>
    <mergeCell ref="WZI2:WZJ2"/>
    <mergeCell ref="XBG2:XBH2"/>
    <mergeCell ref="XBI2:XBJ2"/>
    <mergeCell ref="XBK2:XBL2"/>
    <mergeCell ref="XBM2:XBN2"/>
    <mergeCell ref="XBO2:XBP2"/>
    <mergeCell ref="XBQ2:XBR2"/>
    <mergeCell ref="XAU2:XAV2"/>
    <mergeCell ref="XAW2:XAX2"/>
    <mergeCell ref="XAY2:XAZ2"/>
    <mergeCell ref="XBA2:XBB2"/>
    <mergeCell ref="XBC2:XBD2"/>
    <mergeCell ref="XBE2:XBF2"/>
    <mergeCell ref="XAI2:XAJ2"/>
    <mergeCell ref="XAK2:XAL2"/>
    <mergeCell ref="XAM2:XAN2"/>
    <mergeCell ref="XAO2:XAP2"/>
    <mergeCell ref="XAQ2:XAR2"/>
    <mergeCell ref="XAS2:XAT2"/>
    <mergeCell ref="XCS2:XCT2"/>
    <mergeCell ref="XCU2:XCV2"/>
    <mergeCell ref="XCW2:XCX2"/>
    <mergeCell ref="XCY2:XCZ2"/>
    <mergeCell ref="XDA2:XDB2"/>
    <mergeCell ref="XCE2:XCF2"/>
    <mergeCell ref="XCG2:XCH2"/>
    <mergeCell ref="XCI2:XCJ2"/>
    <mergeCell ref="XCK2:XCL2"/>
    <mergeCell ref="XCM2:XCN2"/>
    <mergeCell ref="XCO2:XCP2"/>
    <mergeCell ref="XBS2:XBT2"/>
    <mergeCell ref="XBU2:XBV2"/>
    <mergeCell ref="XBW2:XBX2"/>
    <mergeCell ref="XBY2:XBZ2"/>
    <mergeCell ref="XCA2:XCB2"/>
    <mergeCell ref="XCC2:XCD2"/>
    <mergeCell ref="XEY2:XEZ2"/>
    <mergeCell ref="XFA2:XFB2"/>
    <mergeCell ref="XFC2:XFD2"/>
    <mergeCell ref="A5:A6"/>
    <mergeCell ref="B5:B6"/>
    <mergeCell ref="A8:A9"/>
    <mergeCell ref="B8:B9"/>
    <mergeCell ref="XEM2:XEN2"/>
    <mergeCell ref="XEO2:XEP2"/>
    <mergeCell ref="XEQ2:XER2"/>
    <mergeCell ref="XES2:XET2"/>
    <mergeCell ref="XEU2:XEV2"/>
    <mergeCell ref="XEW2:XEX2"/>
    <mergeCell ref="XEA2:XEB2"/>
    <mergeCell ref="XEC2:XED2"/>
    <mergeCell ref="XEE2:XEF2"/>
    <mergeCell ref="XEG2:XEH2"/>
    <mergeCell ref="XEI2:XEJ2"/>
    <mergeCell ref="XEK2:XEL2"/>
    <mergeCell ref="XDO2:XDP2"/>
    <mergeCell ref="XDQ2:XDR2"/>
    <mergeCell ref="XDS2:XDT2"/>
    <mergeCell ref="XDU2:XDV2"/>
    <mergeCell ref="XDW2:XDX2"/>
    <mergeCell ref="XDY2:XDZ2"/>
    <mergeCell ref="XDC2:XDD2"/>
    <mergeCell ref="XDE2:XDF2"/>
    <mergeCell ref="XDG2:XDH2"/>
    <mergeCell ref="XDI2:XDJ2"/>
    <mergeCell ref="XDK2:XDL2"/>
    <mergeCell ref="XDM2:XDN2"/>
    <mergeCell ref="XCQ2:XC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cherenki_mp</vt:lpstr>
      <vt:lpstr>условия работы</vt:lpstr>
      <vt:lpstr>Прайс-лист на услуги питомника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Успех_1</dc:creator>
  <cp:lastModifiedBy>Виктория</cp:lastModifiedBy>
  <dcterms:created xsi:type="dcterms:W3CDTF">2021-08-24T14:17:04Z</dcterms:created>
  <dcterms:modified xsi:type="dcterms:W3CDTF">2025-01-10T08:35:08Z</dcterms:modified>
</cp:coreProperties>
</file>